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D75" i="7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C75"/>
  <c r="C76"/>
  <c r="D75" i="6"/>
  <c r="E75"/>
  <c r="F75"/>
  <c r="F75" i="8" s="1"/>
  <c r="G75" i="6"/>
  <c r="G75" i="8" s="1"/>
  <c r="H75" i="6"/>
  <c r="I75"/>
  <c r="J75"/>
  <c r="J75" i="8" s="1"/>
  <c r="K75" i="6"/>
  <c r="K75" i="8" s="1"/>
  <c r="L75" i="6"/>
  <c r="M75"/>
  <c r="N75"/>
  <c r="N75" i="8" s="1"/>
  <c r="O75" i="6"/>
  <c r="O75" i="8" s="1"/>
  <c r="P75" i="6"/>
  <c r="Q75"/>
  <c r="R75"/>
  <c r="R75" i="8" s="1"/>
  <c r="S75" i="6"/>
  <c r="S75" i="8" s="1"/>
  <c r="T75" i="6"/>
  <c r="U75"/>
  <c r="V75"/>
  <c r="V75" i="8" s="1"/>
  <c r="W75" i="6"/>
  <c r="W75" i="8" s="1"/>
  <c r="X75" i="6"/>
  <c r="Y75"/>
  <c r="Z75"/>
  <c r="Z75" i="8" s="1"/>
  <c r="AA75" i="6"/>
  <c r="AA75" i="8" s="1"/>
  <c r="AB75" i="6"/>
  <c r="AC75"/>
  <c r="AD75"/>
  <c r="AD75" i="8" s="1"/>
  <c r="AE75" i="6"/>
  <c r="AE75" i="8" s="1"/>
  <c r="AF75" i="6"/>
  <c r="AG75"/>
  <c r="AH75"/>
  <c r="AH75" i="8" s="1"/>
  <c r="AI75" i="6"/>
  <c r="AI75" i="8" s="1"/>
  <c r="AJ75" i="6"/>
  <c r="AK75"/>
  <c r="AL75"/>
  <c r="AL75" i="8" s="1"/>
  <c r="AM75" i="6"/>
  <c r="AM75" i="8" s="1"/>
  <c r="AN75" i="6"/>
  <c r="AO75"/>
  <c r="AP75"/>
  <c r="AP75" i="8" s="1"/>
  <c r="D76" i="6"/>
  <c r="D76" i="8" s="1"/>
  <c r="E76" i="6"/>
  <c r="F76"/>
  <c r="G76"/>
  <c r="G76" i="8" s="1"/>
  <c r="H76" i="6"/>
  <c r="H76" i="8" s="1"/>
  <c r="I76" i="6"/>
  <c r="J76"/>
  <c r="K76"/>
  <c r="K76" i="8" s="1"/>
  <c r="L76" i="6"/>
  <c r="L76" i="8" s="1"/>
  <c r="M76" i="6"/>
  <c r="N76"/>
  <c r="O76"/>
  <c r="O76" i="8" s="1"/>
  <c r="P76" i="6"/>
  <c r="P76" i="8" s="1"/>
  <c r="Q76" i="6"/>
  <c r="R76"/>
  <c r="S76"/>
  <c r="S76" i="8" s="1"/>
  <c r="T76" i="6"/>
  <c r="T76" i="8" s="1"/>
  <c r="U76" i="6"/>
  <c r="V76"/>
  <c r="W76"/>
  <c r="W76" i="8" s="1"/>
  <c r="X76" i="6"/>
  <c r="X76" i="8" s="1"/>
  <c r="Y76" i="6"/>
  <c r="Z76"/>
  <c r="AA76"/>
  <c r="AA76" i="8" s="1"/>
  <c r="AB76" i="6"/>
  <c r="AB76" i="8" s="1"/>
  <c r="AC76" i="6"/>
  <c r="AD76"/>
  <c r="AE76"/>
  <c r="AE76" i="8" s="1"/>
  <c r="AF76" i="6"/>
  <c r="AF76" i="8" s="1"/>
  <c r="AG76" i="6"/>
  <c r="AH76"/>
  <c r="AI76"/>
  <c r="AI76" i="8" s="1"/>
  <c r="AJ76" i="6"/>
  <c r="AJ76" i="8" s="1"/>
  <c r="AK76" i="6"/>
  <c r="AL76"/>
  <c r="AM76"/>
  <c r="AM76" i="8" s="1"/>
  <c r="AN76" i="6"/>
  <c r="AN76" i="8" s="1"/>
  <c r="AO76" i="6"/>
  <c r="AP76"/>
  <c r="C75"/>
  <c r="C75" i="8" s="1"/>
  <c r="C76" i="6"/>
  <c r="C76" i="8" s="1"/>
  <c r="AO76" l="1"/>
  <c r="AK76"/>
  <c r="AG76"/>
  <c r="AC76"/>
  <c r="Y76"/>
  <c r="U76"/>
  <c r="Q76"/>
  <c r="M76"/>
  <c r="I76"/>
  <c r="E76"/>
  <c r="AN75"/>
  <c r="AJ75"/>
  <c r="AF75"/>
  <c r="AB75"/>
  <c r="X75"/>
  <c r="T75"/>
  <c r="P75"/>
  <c r="L75"/>
  <c r="H75"/>
  <c r="D75"/>
  <c r="AR75" s="1"/>
  <c r="AR75" i="6"/>
  <c r="E8" i="9" s="1"/>
  <c r="AR76" i="6"/>
  <c r="AP76" i="8"/>
  <c r="AL76"/>
  <c r="AH76"/>
  <c r="AD76"/>
  <c r="Z76"/>
  <c r="V76"/>
  <c r="R76"/>
  <c r="N76"/>
  <c r="J76"/>
  <c r="F76"/>
  <c r="AR76" s="1"/>
  <c r="AO75"/>
  <c r="AK75"/>
  <c r="AG75"/>
  <c r="AC75"/>
  <c r="Y75"/>
  <c r="U75"/>
  <c r="Q75"/>
  <c r="M75"/>
  <c r="I75"/>
  <c r="E75"/>
  <c r="AR75" i="7"/>
  <c r="AR76"/>
  <c r="F8" i="9" s="1"/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J8" i="9" l="1"/>
  <c r="G8"/>
  <c r="C73" i="7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12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AR73" i="8" l="1"/>
  <c r="F12" i="9"/>
  <c r="J12" s="1"/>
  <c r="AR74" i="8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AP71"/>
  <c r="AL71"/>
  <c r="AH71"/>
  <c r="AD71"/>
  <c r="Z71"/>
  <c r="V71"/>
  <c r="R71"/>
  <c r="N71"/>
  <c r="AO70"/>
  <c r="AK70"/>
  <c r="AG70"/>
  <c r="AC70"/>
  <c r="Y70"/>
  <c r="U70"/>
  <c r="Q70"/>
  <c r="M70"/>
  <c r="J71"/>
  <c r="F71"/>
  <c r="AK72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V26" i="11"/>
  <c r="U26"/>
  <c r="T26"/>
  <c r="S26"/>
  <c r="E2" i="10"/>
  <c r="D2"/>
  <c r="G12" i="9" l="1"/>
  <c r="AB21" i="11"/>
  <c r="AB20"/>
  <c r="AB22"/>
  <c r="AB18"/>
  <c r="AB23"/>
  <c r="AB17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G68"/>
  <c r="G68" i="8" s="1"/>
  <c r="H68" i="6"/>
  <c r="I68"/>
  <c r="J68"/>
  <c r="K68"/>
  <c r="K68" i="8" s="1"/>
  <c r="L68" i="6"/>
  <c r="M68"/>
  <c r="N68"/>
  <c r="O68"/>
  <c r="O68" i="8" s="1"/>
  <c r="P68" i="6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V68" i="8" l="1"/>
  <c r="R68"/>
  <c r="N68"/>
  <c r="J68"/>
  <c r="F68"/>
  <c r="Q68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11" i="9" s="1"/>
  <c r="J11" s="1"/>
  <c r="E15"/>
  <c r="AR69" i="6"/>
  <c r="AR67"/>
  <c r="AR70"/>
  <c r="AR59"/>
  <c r="AR55"/>
  <c r="AR51"/>
  <c r="AR47"/>
  <c r="AR43"/>
  <c r="AR39"/>
  <c r="AR35"/>
  <c r="AR31"/>
  <c r="AR27"/>
  <c r="AR23"/>
  <c r="AR19"/>
  <c r="AR15"/>
  <c r="E4" i="9" s="1"/>
  <c r="AR11" i="6"/>
  <c r="AR7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AR28"/>
  <c r="AR24"/>
  <c r="AR20"/>
  <c r="E5" i="9" s="1"/>
  <c r="AR16" i="6"/>
  <c r="AR12"/>
  <c r="AR8"/>
  <c r="AR4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10" i="9" s="1"/>
  <c r="AR29" i="6"/>
  <c r="E7" i="9" s="1"/>
  <c r="AR25" i="6"/>
  <c r="AR21"/>
  <c r="AR17"/>
  <c r="AR13"/>
  <c r="AR9"/>
  <c r="AR5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6" i="9" s="1"/>
  <c r="AR22" i="6"/>
  <c r="AR18"/>
  <c r="AR14"/>
  <c r="AR10"/>
  <c r="AR6"/>
  <c r="AR3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15" i="9"/>
  <c r="J15" s="1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E9" i="9"/>
  <c r="D4" i="10"/>
  <c r="E11" i="9"/>
  <c r="AR69" i="8"/>
  <c r="AR68"/>
  <c r="AR70"/>
  <c r="AR64" i="7"/>
  <c r="AR65"/>
  <c r="AR61"/>
  <c r="AR57"/>
  <c r="AR53"/>
  <c r="AR49"/>
  <c r="AR45"/>
  <c r="AR41"/>
  <c r="AR37"/>
  <c r="AR33"/>
  <c r="F10" i="9" s="1"/>
  <c r="J10" s="1"/>
  <c r="AR29" i="7"/>
  <c r="F7" i="9" s="1"/>
  <c r="J7" s="1"/>
  <c r="AR25" i="7"/>
  <c r="AR21"/>
  <c r="AR17"/>
  <c r="AR13"/>
  <c r="AR9"/>
  <c r="AR5"/>
  <c r="AR67" i="8"/>
  <c r="C66"/>
  <c r="AR62" i="7"/>
  <c r="AR58"/>
  <c r="AR54"/>
  <c r="AR50"/>
  <c r="AR46"/>
  <c r="AR42"/>
  <c r="AR38"/>
  <c r="AR34"/>
  <c r="F9" i="9" s="1"/>
  <c r="J9" s="1"/>
  <c r="AR30" i="7"/>
  <c r="AR26"/>
  <c r="AR22"/>
  <c r="AR18"/>
  <c r="AR14"/>
  <c r="AR10"/>
  <c r="AR6"/>
  <c r="AR3"/>
  <c r="AR63"/>
  <c r="AR59"/>
  <c r="AR55"/>
  <c r="AR51"/>
  <c r="AR47"/>
  <c r="AR43"/>
  <c r="AR39"/>
  <c r="AR35"/>
  <c r="AR31"/>
  <c r="AR27"/>
  <c r="AR23"/>
  <c r="AR19"/>
  <c r="AR15"/>
  <c r="F4" i="9" s="1"/>
  <c r="J4" s="1"/>
  <c r="AR11" i="7"/>
  <c r="AR7"/>
  <c r="AR60"/>
  <c r="AR56"/>
  <c r="AR52"/>
  <c r="AR48"/>
  <c r="AR44"/>
  <c r="AR40"/>
  <c r="AR36"/>
  <c r="AR32"/>
  <c r="AR28"/>
  <c r="AR24"/>
  <c r="AR20"/>
  <c r="F5" i="9" s="1"/>
  <c r="J5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F6" i="9" l="1"/>
  <c r="J6" s="1"/>
  <c r="E4" i="10"/>
  <c r="E3"/>
  <c r="G11" i="9"/>
  <c r="E13"/>
  <c r="AR3" i="8"/>
  <c r="AR31"/>
  <c r="AR27"/>
  <c r="AR23"/>
  <c r="AR19"/>
  <c r="AR15"/>
  <c r="E18" i="11" s="1"/>
  <c r="AR11" i="8"/>
  <c r="AR7"/>
  <c r="E16" i="11" s="1"/>
  <c r="AR34" i="8"/>
  <c r="AR30"/>
  <c r="AR26"/>
  <c r="E23" i="11" s="1"/>
  <c r="AR22" i="8"/>
  <c r="AR18"/>
  <c r="E20" i="11" s="1"/>
  <c r="AR14" i="8"/>
  <c r="AR10"/>
  <c r="AR6"/>
  <c r="AR58"/>
  <c r="F23" i="11" s="1"/>
  <c r="AR50" i="8"/>
  <c r="F20" i="11" s="1"/>
  <c r="AR44" i="8"/>
  <c r="AR38"/>
  <c r="AR60"/>
  <c r="AR35"/>
  <c r="AR32"/>
  <c r="AR24"/>
  <c r="E22" i="11" s="1"/>
  <c r="AR16" i="8"/>
  <c r="E19" i="11" s="1"/>
  <c r="AR8" i="8"/>
  <c r="AR52"/>
  <c r="AR39"/>
  <c r="AR28"/>
  <c r="AR20"/>
  <c r="AR12"/>
  <c r="AR4"/>
  <c r="AR62"/>
  <c r="AR54"/>
  <c r="AR46"/>
  <c r="AR36"/>
  <c r="AR33"/>
  <c r="AR29"/>
  <c r="E24" i="11" s="1"/>
  <c r="AR25" i="8"/>
  <c r="AR21"/>
  <c r="AR17"/>
  <c r="AR13"/>
  <c r="AR9"/>
  <c r="AR5"/>
  <c r="AR64"/>
  <c r="AR56"/>
  <c r="AR48"/>
  <c r="AR42"/>
  <c r="AR66"/>
  <c r="C65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2" i="11" l="1"/>
  <c r="E21"/>
  <c r="E17"/>
  <c r="F21"/>
  <c r="F13" i="9"/>
  <c r="J13" s="1"/>
  <c r="AR41" i="8"/>
  <c r="F17" i="11" s="1"/>
  <c r="AR43" i="8"/>
  <c r="AR47"/>
  <c r="F18" i="11" s="1"/>
  <c r="AR55" i="8"/>
  <c r="AR63"/>
  <c r="AR61"/>
  <c r="F24" i="11" s="1"/>
  <c r="AR59" i="8"/>
  <c r="AR51"/>
  <c r="AR37"/>
  <c r="AR49"/>
  <c r="AR65"/>
  <c r="G9" i="9"/>
  <c r="G10"/>
  <c r="G5"/>
  <c r="G7"/>
  <c r="G4"/>
  <c r="G6"/>
  <c r="G20" i="11"/>
  <c r="G23"/>
  <c r="E5" i="10"/>
  <c r="E26" i="11"/>
  <c r="F4" i="10"/>
  <c r="F16" i="11" l="1"/>
  <c r="G16" s="1"/>
  <c r="F19"/>
  <c r="G19" s="1"/>
  <c r="F14" i="9"/>
  <c r="J14" s="1"/>
  <c r="G13"/>
  <c r="G17" i="11"/>
  <c r="G18"/>
  <c r="G24"/>
  <c r="G21"/>
  <c r="G22"/>
  <c r="F3" i="10"/>
  <c r="F5" s="1"/>
  <c r="D5"/>
  <c r="F26" i="11" l="1"/>
  <c r="G26"/>
  <c r="E14" i="9"/>
  <c r="K20" i="11" l="1"/>
  <c r="K17"/>
  <c r="L23"/>
  <c r="L21"/>
  <c r="K24"/>
  <c r="K21"/>
  <c r="K18"/>
  <c r="L19"/>
  <c r="L16"/>
  <c r="K22"/>
  <c r="K16"/>
  <c r="L22"/>
  <c r="L24"/>
  <c r="L17"/>
  <c r="L20"/>
  <c r="K23"/>
  <c r="K19"/>
  <c r="L18"/>
  <c r="M19" l="1"/>
  <c r="M17"/>
  <c r="M20"/>
  <c r="M22"/>
  <c r="M24"/>
  <c r="M18"/>
  <c r="M23"/>
  <c r="M16"/>
  <c r="M21"/>
  <c r="G8" l="1"/>
  <c r="G9" s="1"/>
  <c r="Q16" l="1"/>
  <c r="Q20"/>
  <c r="Q17"/>
  <c r="Q19"/>
  <c r="Q21"/>
  <c r="Q18"/>
  <c r="Q23"/>
  <c r="Q24"/>
  <c r="Q22"/>
  <c r="O24" l="1"/>
  <c r="P24"/>
  <c r="P18"/>
  <c r="O18"/>
  <c r="O20"/>
  <c r="P20"/>
  <c r="O23"/>
  <c r="P23"/>
  <c r="O21"/>
  <c r="P21"/>
  <c r="P22"/>
  <c r="O22"/>
  <c r="O19"/>
  <c r="P19"/>
  <c r="O17"/>
  <c r="P17"/>
  <c r="P16"/>
  <c r="O16"/>
  <c r="Q26"/>
  <c r="O26" l="1"/>
  <c r="O28" s="1"/>
  <c r="P26"/>
  <c r="P28" s="1"/>
</calcChain>
</file>

<file path=xl/sharedStrings.xml><?xml version="1.0" encoding="utf-8"?>
<sst xmlns="http://schemas.openxmlformats.org/spreadsheetml/2006/main" count="247" uniqueCount="60">
  <si>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</si>
  <si>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</si>
  <si>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</si>
  <si>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</si>
  <si>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</si>
  <si>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</si>
  <si>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</si>
  <si>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</si>
  <si>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</si>
  <si>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</si>
  <si>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</si>
  <si>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</si>
  <si>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</si>
  <si>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</si>
  <si>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</si>
  <si>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</si>
  <si>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</si>
  <si>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</si>
  <si>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</si>
  <si>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</si>
  <si>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</si>
  <si>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</si>
  <si>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</si>
  <si>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</si>
  <si>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</si>
  <si>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</si>
  <si>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</si>
  <si>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</si>
  <si>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</si>
  <si>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</si>
  <si>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</si>
  <si>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</si>
  <si>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</si>
  <si>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</si>
  <si>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</si>
  <si>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</si>
  <si>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</si>
  <si>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</si>
  <si>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</si>
  <si>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</si>
  <si>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</si>
  <si>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</si>
  <si>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</si>
  <si>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</si>
  <si>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</si>
  <si>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</si>
  <si>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</si>
  <si>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</si>
  <si>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</si>
  <si>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</si>
  <si>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</si>
  <si>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</si>
  <si>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</si>
  <si>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</si>
  <si>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на 2022 год</t>
  </si>
  <si>
    <t>РАЗМЕР БАЗОВОГО ПОДУШЕВОГО НОРМАТИВА ФИНАНСИРОВАНИЯ СКОРОЙ МЕДИЦИНСКОЙ ПОМОЩИ</t>
  </si>
  <si>
    <t>Коэффициент дифференциации</t>
  </si>
  <si>
    <t xml:space="preserve">Государственное бюджетное  учреждение здравоохранения Самарской области  "Сызранская центральная городская и районная больница" </t>
  </si>
  <si>
    <t>на ноябрь (Прил 22 ТС)</t>
  </si>
  <si>
    <t>на ноябрь</t>
  </si>
</sst>
</file>

<file path=xl/styles.xml><?xml version="1.0" encoding="utf-8"?>
<styleSheet xmlns="http://schemas.openxmlformats.org/spreadsheetml/2006/main">
  <numFmts count="8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  <numFmt numFmtId="171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1" fontId="3" fillId="0" borderId="0" xfId="0" applyNumberFormat="1" applyFont="1"/>
    <xf numFmtId="168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workbookViewId="0">
      <selection activeCell="A4" sqref="A4:D12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4">
      <c r="E2" s="47" t="s">
        <v>36</v>
      </c>
      <c r="F2" s="47"/>
      <c r="G2" s="47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44866</v>
      </c>
      <c r="F3" s="10">
        <v>44896</v>
      </c>
      <c r="G3" s="5" t="s">
        <v>35</v>
      </c>
    </row>
    <row r="4" spans="1:14" ht="22.5">
      <c r="A4" s="9">
        <v>1</v>
      </c>
      <c r="B4" s="9">
        <v>630014</v>
      </c>
      <c r="C4" s="9">
        <v>1402</v>
      </c>
      <c r="D4" s="23" t="s">
        <v>29</v>
      </c>
      <c r="E4" s="14">
        <f>SUMIFS('Подуш 1'!$AR$3:$AR$172,'Подуш 1'!$B$3:$B$172,$C4)</f>
        <v>12981</v>
      </c>
      <c r="F4" s="14">
        <f>SUMIFS('Подуш 2'!$AR$3:$AR$172,'Подуш 2'!$B$3:$B$172,$C4)</f>
        <v>12952</v>
      </c>
      <c r="G4" s="15">
        <f t="shared" ref="G4:G12" si="0">(E4+F4)/2</f>
        <v>12966.5</v>
      </c>
      <c r="H4" s="41"/>
      <c r="I4" s="41"/>
      <c r="J4" s="41">
        <f>F4-M4</f>
        <v>0</v>
      </c>
      <c r="M4" s="2">
        <v>12952</v>
      </c>
      <c r="N4" s="41"/>
    </row>
    <row r="5" spans="1:14" ht="22.5">
      <c r="A5" s="9">
        <v>2</v>
      </c>
      <c r="B5" s="9">
        <v>630019</v>
      </c>
      <c r="C5" s="9">
        <v>1902</v>
      </c>
      <c r="D5" s="23" t="s">
        <v>30</v>
      </c>
      <c r="E5" s="14">
        <f>SUMIFS('Подуш 1'!$AR$3:$AR$172,'Подуш 1'!$B$3:$B$172,$C5)</f>
        <v>43687</v>
      </c>
      <c r="F5" s="14">
        <f>SUMIFS('Подуш 2'!$AR$3:$AR$172,'Подуш 2'!$B$3:$B$172,$C5)</f>
        <v>43666</v>
      </c>
      <c r="G5" s="15">
        <f t="shared" si="0"/>
        <v>43676.5</v>
      </c>
      <c r="H5" s="41"/>
      <c r="I5" s="41"/>
      <c r="J5" s="41">
        <f t="shared" ref="J5:J15" si="1">F5-M5</f>
        <v>0</v>
      </c>
      <c r="M5" s="2">
        <v>43666</v>
      </c>
      <c r="N5" s="41"/>
    </row>
    <row r="6" spans="1:14" ht="22.5">
      <c r="A6" s="9">
        <v>3</v>
      </c>
      <c r="B6" s="9">
        <v>630026</v>
      </c>
      <c r="C6" s="9">
        <v>2602</v>
      </c>
      <c r="D6" s="23" t="s">
        <v>31</v>
      </c>
      <c r="E6" s="14">
        <f>SUMIFS('Подуш 1'!$AR$3:$AR$172,'Подуш 1'!$B$3:$B$172,$C6)</f>
        <v>10088</v>
      </c>
      <c r="F6" s="14">
        <f>SUMIFS('Подуш 2'!$AR$3:$AR$172,'Подуш 2'!$B$3:$B$172,$C6)</f>
        <v>10057</v>
      </c>
      <c r="G6" s="15">
        <f t="shared" si="0"/>
        <v>10072.5</v>
      </c>
      <c r="H6" s="41"/>
      <c r="I6" s="41"/>
      <c r="J6" s="41">
        <f t="shared" si="1"/>
        <v>0</v>
      </c>
      <c r="M6" s="2">
        <v>10057</v>
      </c>
      <c r="N6" s="41"/>
    </row>
    <row r="7" spans="1:14" ht="22.5">
      <c r="A7" s="9">
        <v>4</v>
      </c>
      <c r="B7" s="9">
        <v>630209</v>
      </c>
      <c r="C7" s="9">
        <v>3114</v>
      </c>
      <c r="D7" s="23" t="s">
        <v>32</v>
      </c>
      <c r="E7" s="14">
        <f>SUMIFS('Подуш 1'!$AR$3:$AR$172,'Подуш 1'!$B$3:$B$172,$C7)</f>
        <v>317810</v>
      </c>
      <c r="F7" s="14">
        <f>SUMIFS('Подуш 2'!$AR$3:$AR$172,'Подуш 2'!$B$3:$B$172,$C7)</f>
        <v>317444</v>
      </c>
      <c r="G7" s="15">
        <f t="shared" si="0"/>
        <v>317627</v>
      </c>
      <c r="H7" s="41"/>
      <c r="I7" s="41"/>
      <c r="J7" s="41">
        <f t="shared" si="1"/>
        <v>0</v>
      </c>
      <c r="M7" s="2">
        <v>317444</v>
      </c>
      <c r="N7" s="41"/>
    </row>
    <row r="8" spans="1:14" ht="22.5">
      <c r="A8" s="9">
        <v>5</v>
      </c>
      <c r="B8" s="9">
        <v>630036</v>
      </c>
      <c r="C8" s="9">
        <v>3409</v>
      </c>
      <c r="D8" s="23" t="s">
        <v>57</v>
      </c>
      <c r="E8" s="14">
        <f>SUMIFS('Подуш 1'!$AR$3:$AR$172,'Подуш 1'!$B$3:$B$172,$C8)</f>
        <v>228124</v>
      </c>
      <c r="F8" s="14">
        <f>SUMIFS('Подуш 2'!$AR$3:$AR$172,'Подуш 2'!$B$3:$B$172,$C8)</f>
        <v>227858</v>
      </c>
      <c r="G8" s="15">
        <f t="shared" ref="G8" si="2">(E8+F8)/2</f>
        <v>227991</v>
      </c>
      <c r="H8" s="41"/>
      <c r="I8" s="41"/>
      <c r="J8" s="41">
        <f t="shared" si="1"/>
        <v>0</v>
      </c>
      <c r="M8" s="2">
        <v>227858</v>
      </c>
      <c r="N8" s="41"/>
    </row>
    <row r="9" spans="1:14" ht="22.5">
      <c r="A9" s="9">
        <v>6</v>
      </c>
      <c r="B9" s="9">
        <v>630212</v>
      </c>
      <c r="C9" s="9">
        <v>5008</v>
      </c>
      <c r="D9" s="23" t="s">
        <v>33</v>
      </c>
      <c r="E9" s="14">
        <f>SUMIFS('Подуш 1'!$AR$3:$AR$172,'Подуш 1'!$B$3:$B$172,$C9)</f>
        <v>1552408</v>
      </c>
      <c r="F9" s="14">
        <f>SUMIFS('Подуш 2'!$AR$3:$AR$172,'Подуш 2'!$B$3:$B$172,$C9)</f>
        <v>1552866</v>
      </c>
      <c r="G9" s="15">
        <f t="shared" si="0"/>
        <v>1552637</v>
      </c>
      <c r="H9" s="41"/>
      <c r="I9" s="41"/>
      <c r="J9" s="41">
        <f t="shared" si="1"/>
        <v>0</v>
      </c>
      <c r="M9" s="2">
        <v>1552866</v>
      </c>
      <c r="N9" s="41"/>
    </row>
    <row r="10" spans="1:14" ht="22.5">
      <c r="A10" s="9">
        <v>7</v>
      </c>
      <c r="B10" s="9">
        <v>630216</v>
      </c>
      <c r="C10" s="9">
        <v>4006</v>
      </c>
      <c r="D10" s="23" t="s">
        <v>34</v>
      </c>
      <c r="E10" s="14">
        <f>SUMIFS('Подуш 1'!$AR$3:$AR$172,'Подуш 1'!$B$3:$B$172,$C10)</f>
        <v>834813</v>
      </c>
      <c r="F10" s="14">
        <f>SUMIFS('Подуш 2'!$AR$3:$AR$172,'Подуш 2'!$B$3:$B$172,$C10)</f>
        <v>833737</v>
      </c>
      <c r="G10" s="15">
        <f t="shared" si="0"/>
        <v>834275</v>
      </c>
      <c r="H10" s="41"/>
      <c r="I10" s="41"/>
      <c r="J10" s="41">
        <f t="shared" si="1"/>
        <v>0</v>
      </c>
      <c r="M10" s="2">
        <v>833737</v>
      </c>
      <c r="N10" s="41"/>
    </row>
    <row r="11" spans="1:14" ht="22.5">
      <c r="A11" s="9">
        <v>8</v>
      </c>
      <c r="B11" s="9">
        <v>630297</v>
      </c>
      <c r="C11" s="9">
        <v>10839</v>
      </c>
      <c r="D11" s="23" t="s">
        <v>51</v>
      </c>
      <c r="E11" s="14">
        <f>SUMIFS('Подуш 1'!$AR$3:$AR$172,'Подуш 1'!$B$3:$B$172,$C11)</f>
        <v>25779</v>
      </c>
      <c r="F11" s="14">
        <f>SUMIFS('Подуш 2'!$AR$3:$AR$172,'Подуш 2'!$B$3:$B$172,$C11)</f>
        <v>25772</v>
      </c>
      <c r="G11" s="15">
        <f t="shared" si="0"/>
        <v>25775.5</v>
      </c>
      <c r="H11" s="41"/>
      <c r="I11" s="41"/>
      <c r="J11" s="41">
        <f t="shared" si="1"/>
        <v>0</v>
      </c>
      <c r="M11" s="2">
        <v>25772</v>
      </c>
      <c r="N11" s="41"/>
    </row>
    <row r="12" spans="1:14">
      <c r="A12" s="9">
        <v>9</v>
      </c>
      <c r="B12" s="9">
        <v>630340</v>
      </c>
      <c r="C12" s="9">
        <v>10858</v>
      </c>
      <c r="D12" s="23" t="s">
        <v>52</v>
      </c>
      <c r="E12" s="14">
        <f>SUMIFS('Подуш 1'!$AR$3:$AR$172,'Подуш 1'!$B$3:$B$172,$C12)</f>
        <v>113959</v>
      </c>
      <c r="F12" s="14">
        <f>SUMIFS('Подуш 2'!$AR$3:$AR$172,'Подуш 2'!$B$3:$B$172,$C12)</f>
        <v>113880</v>
      </c>
      <c r="G12" s="15">
        <f t="shared" si="0"/>
        <v>113919.5</v>
      </c>
      <c r="H12" s="41"/>
      <c r="I12" s="41"/>
      <c r="J12" s="41">
        <f t="shared" si="1"/>
        <v>0</v>
      </c>
      <c r="M12" s="2">
        <v>113880</v>
      </c>
      <c r="N12" s="41"/>
    </row>
    <row r="13" spans="1:14">
      <c r="A13" s="47" t="s">
        <v>37</v>
      </c>
      <c r="B13" s="47"/>
      <c r="C13" s="47"/>
      <c r="D13" s="47"/>
      <c r="E13" s="14">
        <f>SUM(E4:E12)</f>
        <v>3139649</v>
      </c>
      <c r="F13" s="14">
        <f>SUM(F4:F12)</f>
        <v>3138232</v>
      </c>
      <c r="G13" s="15">
        <f>SUM(G4:G12)</f>
        <v>3138940.5</v>
      </c>
      <c r="H13" s="41"/>
      <c r="I13" s="41"/>
      <c r="J13" s="41">
        <f t="shared" si="1"/>
        <v>0</v>
      </c>
      <c r="M13" s="2">
        <v>3138232</v>
      </c>
      <c r="N13" s="41"/>
    </row>
    <row r="14" spans="1:14">
      <c r="E14" s="14">
        <f>SUM(E13,E15)</f>
        <v>3141352</v>
      </c>
      <c r="F14" s="14">
        <f>SUM(F13,F15)</f>
        <v>3139866</v>
      </c>
      <c r="H14" s="41"/>
      <c r="J14" s="41">
        <f t="shared" si="1"/>
        <v>0</v>
      </c>
      <c r="M14" s="2">
        <v>3139866</v>
      </c>
    </row>
    <row r="15" spans="1:14">
      <c r="E15" s="14">
        <f>SUMIFS('Выборка 1'!$AQ$2:$AQ$138,'Выборка 1'!$B$2:$B$138,0)</f>
        <v>1703</v>
      </c>
      <c r="F15" s="14">
        <f>SUMIFS('Выборка 2'!$AQ$2:$AQ$138,'Выборка 2'!$B$2:$B$138,0)</f>
        <v>1634</v>
      </c>
      <c r="H15" s="41"/>
      <c r="J15" s="41">
        <f t="shared" si="1"/>
        <v>0</v>
      </c>
      <c r="M15" s="2">
        <v>1634</v>
      </c>
    </row>
  </sheetData>
  <mergeCells count="2">
    <mergeCell ref="E2:G2"/>
    <mergeCell ref="A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42</v>
      </c>
      <c r="E1" s="48"/>
      <c r="F1" s="48"/>
    </row>
    <row r="2" spans="1:6" ht="22.5">
      <c r="A2" s="16" t="s">
        <v>38</v>
      </c>
      <c r="B2" s="16" t="s">
        <v>26</v>
      </c>
      <c r="C2" s="16" t="s">
        <v>39</v>
      </c>
      <c r="D2" s="10">
        <f>'МО СМП'!E3</f>
        <v>44866</v>
      </c>
      <c r="E2" s="10">
        <f>'МО СМП'!F3</f>
        <v>44896</v>
      </c>
      <c r="F2" s="5" t="s">
        <v>35</v>
      </c>
    </row>
    <row r="3" spans="1:6">
      <c r="A3" s="17">
        <v>1</v>
      </c>
      <c r="B3" s="18">
        <v>63001</v>
      </c>
      <c r="C3" s="19" t="s">
        <v>40</v>
      </c>
      <c r="D3" s="14">
        <f>SUMIFS('Подуш 1'!$AR$3:$AR$172,'Подуш 1'!$A$3:$A$172,$B3)</f>
        <v>1129046</v>
      </c>
      <c r="E3" s="14">
        <f>SUMIFS('Подуш 2'!$AR$3:$AR$172,'Подуш 2'!$A$3:$A$172,$B3)</f>
        <v>1130928</v>
      </c>
      <c r="F3" s="15">
        <f>(D3+E3)/2</f>
        <v>1129987</v>
      </c>
    </row>
    <row r="4" spans="1:6">
      <c r="A4" s="17">
        <v>2</v>
      </c>
      <c r="B4" s="18">
        <v>63023</v>
      </c>
      <c r="C4" s="19" t="s">
        <v>41</v>
      </c>
      <c r="D4" s="14">
        <f>SUMIFS('Подуш 1'!$AR$3:$AR$172,'Подуш 1'!$A$3:$A$172,$B4)</f>
        <v>2010603</v>
      </c>
      <c r="E4" s="14">
        <f>SUMIFS('Подуш 2'!$AR$3:$AR$172,'Подуш 2'!$A$3:$A$172,$B4)</f>
        <v>2007304</v>
      </c>
      <c r="F4" s="15">
        <f>(D4+E4)/2</f>
        <v>2008953.5</v>
      </c>
    </row>
    <row r="5" spans="1:6">
      <c r="A5" s="2"/>
      <c r="B5" s="2"/>
      <c r="C5" s="20" t="s">
        <v>37</v>
      </c>
      <c r="D5" s="21">
        <f>SUM(D3:D4)</f>
        <v>3139649</v>
      </c>
      <c r="E5" s="21">
        <f>SUM(E3:E4)</f>
        <v>3138232</v>
      </c>
      <c r="F5" s="22">
        <f>SUM(F3:F4)</f>
        <v>3138940.5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workbookViewId="0">
      <selection activeCell="D33" sqref="D33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7" width="13.28515625" style="2" customWidth="1"/>
    <col min="8" max="8" width="4" style="2" customWidth="1"/>
    <col min="9" max="10" width="18.7109375" style="2" customWidth="1"/>
    <col min="11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7">
      <c r="D1" s="12" t="s">
        <v>55</v>
      </c>
      <c r="I1" s="44"/>
      <c r="J1" s="44"/>
    </row>
    <row r="2" spans="1:37">
      <c r="D2" s="13" t="s">
        <v>58</v>
      </c>
      <c r="F2" s="35"/>
      <c r="G2" s="30">
        <v>67.27</v>
      </c>
      <c r="I2" s="44"/>
      <c r="J2" s="44"/>
    </row>
    <row r="3" spans="1:37">
      <c r="D3" s="13"/>
      <c r="F3" s="35"/>
      <c r="G3" s="30"/>
      <c r="I3" s="44"/>
      <c r="J3" s="44"/>
    </row>
    <row r="4" spans="1:37">
      <c r="D4" s="13"/>
      <c r="F4" s="35"/>
      <c r="G4" s="45"/>
      <c r="I4" s="44"/>
      <c r="J4" s="44"/>
    </row>
    <row r="5" spans="1:37">
      <c r="D5" s="13" t="s">
        <v>48</v>
      </c>
      <c r="G5" s="12"/>
      <c r="I5" s="44"/>
      <c r="J5" s="44"/>
    </row>
    <row r="6" spans="1:37">
      <c r="B6" s="41"/>
      <c r="D6" s="13" t="s">
        <v>54</v>
      </c>
      <c r="G6" s="32">
        <v>2560852132</v>
      </c>
      <c r="I6" s="24"/>
      <c r="J6" s="24"/>
    </row>
    <row r="7" spans="1:37">
      <c r="B7" s="41"/>
      <c r="D7" s="13" t="s">
        <v>59</v>
      </c>
      <c r="G7" s="25">
        <v>213404344.33000001</v>
      </c>
      <c r="I7" s="44"/>
      <c r="J7" s="44"/>
    </row>
    <row r="8" spans="1:37">
      <c r="D8" s="13" t="s">
        <v>43</v>
      </c>
      <c r="G8" s="24">
        <f>SUM(M16:M24)</f>
        <v>210730803.91</v>
      </c>
      <c r="I8" s="44"/>
      <c r="J8" s="44"/>
    </row>
    <row r="9" spans="1:37">
      <c r="D9" s="13" t="s">
        <v>44</v>
      </c>
      <c r="G9" s="12">
        <f>G7/G8</f>
        <v>1.0126869938822132</v>
      </c>
      <c r="I9" s="44"/>
      <c r="J9" s="44"/>
    </row>
    <row r="10" spans="1:37">
      <c r="D10" s="13"/>
      <c r="E10" s="12"/>
      <c r="I10" s="42"/>
      <c r="J10" s="42"/>
    </row>
    <row r="11" spans="1:37">
      <c r="D11" s="43"/>
      <c r="E11" s="12"/>
      <c r="G11" s="41"/>
      <c r="I11" s="36"/>
      <c r="J11" s="36"/>
    </row>
    <row r="13" spans="1:37">
      <c r="E13" s="38" t="s">
        <v>45</v>
      </c>
      <c r="F13" s="39"/>
      <c r="G13" s="50" t="s">
        <v>45</v>
      </c>
      <c r="I13" s="50" t="s">
        <v>53</v>
      </c>
      <c r="J13" s="50" t="s">
        <v>56</v>
      </c>
      <c r="O13" s="51" t="s">
        <v>46</v>
      </c>
      <c r="P13" s="51"/>
      <c r="Q13" s="51"/>
    </row>
    <row r="14" spans="1:37" ht="20.25" customHeight="1">
      <c r="E14" s="5">
        <v>63001</v>
      </c>
      <c r="F14" s="5">
        <v>63023</v>
      </c>
      <c r="G14" s="50"/>
      <c r="I14" s="50"/>
      <c r="J14" s="50"/>
      <c r="O14" s="11">
        <v>63001</v>
      </c>
      <c r="P14" s="11">
        <v>63023</v>
      </c>
      <c r="Q14" s="52" t="s">
        <v>47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37" ht="33.75">
      <c r="A15" s="16" t="s">
        <v>38</v>
      </c>
      <c r="B15" s="16" t="s">
        <v>26</v>
      </c>
      <c r="C15" s="16" t="s">
        <v>27</v>
      </c>
      <c r="D15" s="27" t="s">
        <v>28</v>
      </c>
      <c r="E15" s="26" t="s">
        <v>40</v>
      </c>
      <c r="F15" s="26" t="s">
        <v>41</v>
      </c>
      <c r="G15" s="50"/>
      <c r="I15" s="50"/>
      <c r="J15" s="50"/>
      <c r="O15" s="26" t="s">
        <v>40</v>
      </c>
      <c r="P15" s="26" t="s">
        <v>41</v>
      </c>
      <c r="Q15" s="53"/>
    </row>
    <row r="16" spans="1:37" ht="22.5">
      <c r="A16" s="9">
        <v>1</v>
      </c>
      <c r="B16" s="9">
        <v>630014</v>
      </c>
      <c r="C16" s="9">
        <v>1402</v>
      </c>
      <c r="D16" s="23" t="s">
        <v>29</v>
      </c>
      <c r="E16" s="15">
        <f>SUMIFS(среднемесячно!$AR$3:$AR$168,среднемесячно!$A$3:$A$168,E$14,среднемесячно!$B$3:$B$168,$C16)</f>
        <v>853.5</v>
      </c>
      <c r="F16" s="15">
        <f>SUMIFS(среднемесячно!$AR$3:$AR$168,среднемесячно!$A$3:$A$168,F$14,среднемесячно!$B$3:$B$168,$C16)</f>
        <v>12113</v>
      </c>
      <c r="G16" s="15">
        <f t="shared" ref="G16:G24" si="0">SUM(E16:F16)</f>
        <v>12966.5</v>
      </c>
      <c r="I16" s="28">
        <v>1.0426067925156528</v>
      </c>
      <c r="J16" s="28">
        <v>1</v>
      </c>
      <c r="K16" s="2">
        <f t="shared" ref="K16:K24" si="1">ROUND(E16*$G$2*$I16,2)</f>
        <v>59861.21</v>
      </c>
      <c r="L16" s="2">
        <f t="shared" ref="L16:L24" si="2">ROUND(F16*$G$2*$I16,2)</f>
        <v>849559.29</v>
      </c>
      <c r="M16" s="2">
        <f t="shared" ref="M16:M24" si="3">SUM(K16:L16)</f>
        <v>909420.5</v>
      </c>
      <c r="O16" s="29">
        <f t="shared" ref="O16:O17" si="4">$Q16*K16/$M16</f>
        <v>60620.668652350709</v>
      </c>
      <c r="P16" s="29">
        <f t="shared" ref="P16:P17" si="5">$Q16*L16/$M16</f>
        <v>860337.64134764939</v>
      </c>
      <c r="Q16" s="29">
        <f t="shared" ref="Q16:Q24" si="6">ROUND(M16*$G$9,2)</f>
        <v>920958.31</v>
      </c>
      <c r="S16" s="2">
        <v>58016.34</v>
      </c>
      <c r="T16" s="24">
        <v>748.6</v>
      </c>
      <c r="U16" s="2">
        <v>735123.1</v>
      </c>
      <c r="V16" s="2">
        <v>253092.13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 t="shared" ref="AB16:AB24" si="7">SUM(X16:AA16)</f>
        <v>#REF!</v>
      </c>
      <c r="AE16" s="46"/>
      <c r="AK16" s="46"/>
    </row>
    <row r="17" spans="1:37" ht="22.5">
      <c r="A17" s="9">
        <v>2</v>
      </c>
      <c r="B17" s="9">
        <v>630019</v>
      </c>
      <c r="C17" s="9">
        <v>1902</v>
      </c>
      <c r="D17" s="23" t="s">
        <v>30</v>
      </c>
      <c r="E17" s="15">
        <f>SUMIFS(среднемесячно!$AR$3:$AR$168,среднемесячно!$A$3:$A$168,E$14,среднемесячно!$B$3:$B$168,$C17)</f>
        <v>2308</v>
      </c>
      <c r="F17" s="15">
        <f>SUMIFS(среднемесячно!$AR$3:$AR$168,среднемесячно!$A$3:$A$168,F$14,среднемесячно!$B$3:$B$168,$C17)</f>
        <v>41368.5</v>
      </c>
      <c r="G17" s="15">
        <f t="shared" si="0"/>
        <v>43676.5</v>
      </c>
      <c r="I17" s="28">
        <v>0.99159672152483014</v>
      </c>
      <c r="J17" s="28">
        <v>1</v>
      </c>
      <c r="K17" s="2">
        <f t="shared" si="1"/>
        <v>153954.47</v>
      </c>
      <c r="L17" s="2">
        <f t="shared" si="2"/>
        <v>2759473.86</v>
      </c>
      <c r="M17" s="2">
        <f t="shared" si="3"/>
        <v>2913428.33</v>
      </c>
      <c r="O17" s="29">
        <f t="shared" si="4"/>
        <v>155907.68955647541</v>
      </c>
      <c r="P17" s="29">
        <f t="shared" si="5"/>
        <v>2794483.2904435243</v>
      </c>
      <c r="Q17" s="29">
        <f t="shared" si="6"/>
        <v>2950390.98</v>
      </c>
      <c r="S17" s="2">
        <v>34751.949999999997</v>
      </c>
      <c r="T17" s="24">
        <v>174.41</v>
      </c>
      <c r="U17" s="2">
        <v>473097.45</v>
      </c>
      <c r="V17" s="2">
        <v>109444.66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si="7"/>
        <v>#REF!</v>
      </c>
      <c r="AE17" s="46"/>
      <c r="AK17" s="46"/>
    </row>
    <row r="18" spans="1:37" ht="22.5">
      <c r="A18" s="9">
        <v>3</v>
      </c>
      <c r="B18" s="9">
        <v>630026</v>
      </c>
      <c r="C18" s="9">
        <v>2602</v>
      </c>
      <c r="D18" s="23" t="s">
        <v>31</v>
      </c>
      <c r="E18" s="15">
        <f>SUMIFS(среднемесячно!$AR$3:$AR$168,среднемесячно!$A$3:$A$168,E$14,среднемесячно!$B$3:$B$168,$C18)</f>
        <v>556.5</v>
      </c>
      <c r="F18" s="15">
        <f>SUMIFS(среднемесячно!$AR$3:$AR$168,среднемесячно!$A$3:$A$168,F$14,среднемесячно!$B$3:$B$168,$C18)</f>
        <v>9516</v>
      </c>
      <c r="G18" s="15">
        <f t="shared" si="0"/>
        <v>10072.5</v>
      </c>
      <c r="I18" s="28">
        <v>1.0211849365211856</v>
      </c>
      <c r="J18" s="28">
        <v>1</v>
      </c>
      <c r="K18" s="2">
        <f t="shared" si="1"/>
        <v>38228.83</v>
      </c>
      <c r="L18" s="2">
        <f t="shared" si="2"/>
        <v>653702.67000000004</v>
      </c>
      <c r="M18" s="2">
        <f t="shared" si="3"/>
        <v>691931.5</v>
      </c>
      <c r="O18" s="29">
        <f t="shared" ref="O18:O22" si="8">$Q18*K18/$M18</f>
        <v>38713.838893250126</v>
      </c>
      <c r="P18" s="29">
        <f t="shared" ref="P18:P22" si="9">$Q18*L18/$M18</f>
        <v>661996.19110674993</v>
      </c>
      <c r="Q18" s="29">
        <f t="shared" si="6"/>
        <v>700710.03</v>
      </c>
      <c r="S18" s="2">
        <v>24417.51</v>
      </c>
      <c r="T18" s="24">
        <v>308.24</v>
      </c>
      <c r="U18" s="2">
        <v>448123.9</v>
      </c>
      <c r="V18" s="2">
        <v>179311.21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  <c r="AE18" s="46"/>
      <c r="AK18" s="46"/>
    </row>
    <row r="19" spans="1:37" ht="22.5">
      <c r="A19" s="9">
        <v>4</v>
      </c>
      <c r="B19" s="9">
        <v>630209</v>
      </c>
      <c r="C19" s="9">
        <v>3114</v>
      </c>
      <c r="D19" s="23" t="s">
        <v>32</v>
      </c>
      <c r="E19" s="15">
        <f>SUMIFS(среднемесячно!$AR$3:$AR$168,среднемесячно!$A$3:$A$168,E$14,среднемесячно!$B$3:$B$168,$C19)</f>
        <v>177677.5</v>
      </c>
      <c r="F19" s="15">
        <f>SUMIFS(среднемесячно!$AR$3:$AR$168,среднемесячно!$A$3:$A$168,F$14,среднемесячно!$B$3:$B$168,$C19)</f>
        <v>139949.5</v>
      </c>
      <c r="G19" s="15">
        <f t="shared" si="0"/>
        <v>317627</v>
      </c>
      <c r="I19" s="28">
        <v>1.021662008670887</v>
      </c>
      <c r="J19" s="28">
        <v>1</v>
      </c>
      <c r="K19" s="2">
        <f t="shared" si="1"/>
        <v>12211277.67</v>
      </c>
      <c r="L19" s="2">
        <f t="shared" si="2"/>
        <v>9618337.7400000002</v>
      </c>
      <c r="M19" s="2">
        <f t="shared" si="3"/>
        <v>21829615.41</v>
      </c>
      <c r="O19" s="29">
        <f t="shared" si="8"/>
        <v>12366202.076683231</v>
      </c>
      <c r="P19" s="29">
        <f t="shared" si="9"/>
        <v>9740365.5333167687</v>
      </c>
      <c r="Q19" s="29">
        <f t="shared" si="6"/>
        <v>22106567.609999999</v>
      </c>
      <c r="S19" s="2">
        <v>86660.78</v>
      </c>
      <c r="T19" s="24">
        <v>451.14</v>
      </c>
      <c r="U19" s="2">
        <v>1289740.44</v>
      </c>
      <c r="V19" s="2">
        <v>410049.44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  <c r="AE19" s="46"/>
      <c r="AK19" s="46"/>
    </row>
    <row r="20" spans="1:37" ht="22.5">
      <c r="A20" s="9">
        <v>5</v>
      </c>
      <c r="B20" s="9">
        <v>630036</v>
      </c>
      <c r="C20" s="9">
        <v>3409</v>
      </c>
      <c r="D20" s="23" t="s">
        <v>57</v>
      </c>
      <c r="E20" s="15">
        <f>SUMIFS(среднемесячно!$AR$3:$AR$168,среднемесячно!$A$3:$A$168,E$14,среднемесячно!$B$3:$B$168,$C20)</f>
        <v>58219.5</v>
      </c>
      <c r="F20" s="15">
        <f>SUMIFS(среднемесячно!$AR$3:$AR$168,среднемесячно!$A$3:$A$168,F$14,среднемесячно!$B$3:$B$168,$C20)</f>
        <v>169771.5</v>
      </c>
      <c r="G20" s="15">
        <f t="shared" si="0"/>
        <v>227991</v>
      </c>
      <c r="I20" s="28">
        <v>1.0418539197764003</v>
      </c>
      <c r="J20" s="28">
        <v>1</v>
      </c>
      <c r="K20" s="2">
        <f t="shared" si="1"/>
        <v>4080343.53</v>
      </c>
      <c r="L20" s="2">
        <f t="shared" si="2"/>
        <v>11898522.699999999</v>
      </c>
      <c r="M20" s="2">
        <f t="shared" si="3"/>
        <v>15978866.229999999</v>
      </c>
      <c r="O20" s="29">
        <f t="shared" si="8"/>
        <v>4132110.8238864164</v>
      </c>
      <c r="P20" s="29">
        <f t="shared" si="9"/>
        <v>12049479.186113585</v>
      </c>
      <c r="Q20" s="29">
        <f t="shared" si="6"/>
        <v>16181590.01</v>
      </c>
      <c r="S20" s="2">
        <v>84067.24</v>
      </c>
      <c r="T20" s="24">
        <v>502.52</v>
      </c>
      <c r="U20" s="2">
        <v>1812753.48</v>
      </c>
      <c r="V20" s="2">
        <v>419582.42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  <c r="AE20" s="46"/>
      <c r="AK20" s="46"/>
    </row>
    <row r="21" spans="1:37" ht="22.5">
      <c r="A21" s="9">
        <v>6</v>
      </c>
      <c r="B21" s="9">
        <v>630212</v>
      </c>
      <c r="C21" s="9">
        <v>5008</v>
      </c>
      <c r="D21" s="23" t="s">
        <v>33</v>
      </c>
      <c r="E21" s="15">
        <f>SUMIFS(среднемесячно!$AR$3:$AR$168,среднемесячно!$A$3:$A$168,E$14,среднемесячно!$B$3:$B$168,$C21)</f>
        <v>725497</v>
      </c>
      <c r="F21" s="15">
        <f>SUMIFS(среднемесячно!$AR$3:$AR$168,среднемесячно!$A$3:$A$168,F$14,среднемесячно!$B$3:$B$168,$C21)</f>
        <v>827140</v>
      </c>
      <c r="G21" s="15">
        <f t="shared" si="0"/>
        <v>1552637</v>
      </c>
      <c r="I21" s="28">
        <v>0.99136641251399371</v>
      </c>
      <c r="J21" s="28">
        <v>1</v>
      </c>
      <c r="K21" s="2">
        <f t="shared" si="1"/>
        <v>48382828</v>
      </c>
      <c r="L21" s="2">
        <f t="shared" si="2"/>
        <v>55161320.25</v>
      </c>
      <c r="M21" s="2">
        <f t="shared" si="3"/>
        <v>103544148.25</v>
      </c>
      <c r="O21" s="29">
        <f t="shared" si="8"/>
        <v>48996660.644995809</v>
      </c>
      <c r="P21" s="29">
        <f t="shared" si="9"/>
        <v>55861151.585004196</v>
      </c>
      <c r="Q21" s="29">
        <f t="shared" si="6"/>
        <v>104857812.23</v>
      </c>
      <c r="S21" s="2">
        <v>76655.08</v>
      </c>
      <c r="T21" s="24">
        <v>586.27</v>
      </c>
      <c r="U21" s="2">
        <v>1298823.1200000001</v>
      </c>
      <c r="V21" s="2">
        <v>565480.43000000005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  <c r="AE21" s="46"/>
      <c r="AK21" s="46"/>
    </row>
    <row r="22" spans="1:37" ht="22.5">
      <c r="A22" s="9">
        <v>7</v>
      </c>
      <c r="B22" s="9">
        <v>630216</v>
      </c>
      <c r="C22" s="9">
        <v>4006</v>
      </c>
      <c r="D22" s="23" t="s">
        <v>34</v>
      </c>
      <c r="E22" s="15">
        <f>SUMIFS(среднемесячно!$AR$3:$AR$168,среднемесячно!$A$3:$A$168,E$14,среднемесячно!$B$3:$B$168,$C22)</f>
        <v>107803.5</v>
      </c>
      <c r="F22" s="15">
        <f>SUMIFS(среднемесячно!$AR$3:$AR$168,среднемесячно!$A$3:$A$168,F$14,среднемесячно!$B$3:$B$168,$C22)</f>
        <v>726471.5</v>
      </c>
      <c r="G22" s="15">
        <f t="shared" si="0"/>
        <v>834275</v>
      </c>
      <c r="I22" s="28">
        <v>0.99155484070421385</v>
      </c>
      <c r="J22" s="28">
        <v>1</v>
      </c>
      <c r="K22" s="2">
        <f t="shared" si="1"/>
        <v>7190697.6399999997</v>
      </c>
      <c r="L22" s="2">
        <f t="shared" si="2"/>
        <v>48457025.079999998</v>
      </c>
      <c r="M22" s="2">
        <f t="shared" si="3"/>
        <v>55647722.719999999</v>
      </c>
      <c r="O22" s="29">
        <f t="shared" si="8"/>
        <v>7281925.9772637263</v>
      </c>
      <c r="P22" s="29">
        <f t="shared" si="9"/>
        <v>49071799.062736273</v>
      </c>
      <c r="Q22" s="29">
        <f t="shared" si="6"/>
        <v>56353725.039999999</v>
      </c>
      <c r="S22" s="2">
        <v>29493.63</v>
      </c>
      <c r="T22" s="24">
        <v>91.53</v>
      </c>
      <c r="U22" s="2">
        <v>515394.96</v>
      </c>
      <c r="V22" s="2">
        <v>181675.29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  <c r="AE22" s="46"/>
      <c r="AK22" s="46"/>
    </row>
    <row r="23" spans="1:37" ht="22.5">
      <c r="A23" s="9">
        <v>8</v>
      </c>
      <c r="B23" s="9">
        <v>630297</v>
      </c>
      <c r="C23" s="9">
        <v>10839</v>
      </c>
      <c r="D23" s="23" t="s">
        <v>51</v>
      </c>
      <c r="E23" s="15">
        <f>SUMIFS(среднемесячно!$AR$3:$AR$168,среднемесячно!$A$3:$A$168,E$14,среднемесячно!$B$3:$B$168,$C23)</f>
        <v>14351</v>
      </c>
      <c r="F23" s="15">
        <f>SUMIFS(среднемесячно!$AR$3:$AR$168,среднемесячно!$A$3:$A$168,F$14,среднемесячно!$B$3:$B$168,$C23)</f>
        <v>11424.5</v>
      </c>
      <c r="G23" s="15">
        <f t="shared" si="0"/>
        <v>25775.5</v>
      </c>
      <c r="I23" s="28">
        <v>1.0210342274724908</v>
      </c>
      <c r="J23" s="28">
        <v>1</v>
      </c>
      <c r="K23" s="2">
        <f t="shared" si="1"/>
        <v>985698.04</v>
      </c>
      <c r="L23" s="2">
        <f t="shared" si="2"/>
        <v>784691.47</v>
      </c>
      <c r="M23" s="2">
        <f t="shared" si="3"/>
        <v>1770389.51</v>
      </c>
      <c r="O23" s="29">
        <f t="shared" ref="O23:O24" si="10">$Q23*K23/$M23</f>
        <v>998203.58451183839</v>
      </c>
      <c r="P23" s="29">
        <f t="shared" ref="P23:P24" si="11">$Q23*L23/$M23</f>
        <v>794646.84548816155</v>
      </c>
      <c r="Q23" s="29">
        <f t="shared" si="6"/>
        <v>1792850.43</v>
      </c>
      <c r="S23" s="2">
        <v>15698.53</v>
      </c>
      <c r="T23" s="24">
        <v>44.03</v>
      </c>
      <c r="U23" s="2">
        <v>350586</v>
      </c>
      <c r="V23" s="2">
        <v>126667.17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  <c r="AE23" s="46"/>
      <c r="AK23" s="46"/>
    </row>
    <row r="24" spans="1:37">
      <c r="A24" s="9">
        <v>9</v>
      </c>
      <c r="B24" s="9">
        <v>630340</v>
      </c>
      <c r="C24" s="9">
        <v>10858</v>
      </c>
      <c r="D24" s="23" t="s">
        <v>52</v>
      </c>
      <c r="E24" s="15">
        <f>SUMIFS(среднемесячно!$AR$3:$AR$168,среднемесячно!$A$3:$A$168,E$14,среднемесячно!$B$3:$B$168,$C24)</f>
        <v>42720.5</v>
      </c>
      <c r="F24" s="15">
        <f>SUMIFS(среднемесячно!$AR$3:$AR$168,среднемесячно!$A$3:$A$168,F$14,среднемесячно!$B$3:$B$168,$C24)</f>
        <v>71199</v>
      </c>
      <c r="G24" s="15">
        <f t="shared" si="0"/>
        <v>113919.5</v>
      </c>
      <c r="I24" s="28">
        <v>0.97154209464962682</v>
      </c>
      <c r="J24" s="28">
        <v>1</v>
      </c>
      <c r="K24" s="2">
        <f t="shared" si="1"/>
        <v>2792025.48</v>
      </c>
      <c r="L24" s="2">
        <f t="shared" si="2"/>
        <v>4653255.9800000004</v>
      </c>
      <c r="M24" s="2">
        <f t="shared" si="3"/>
        <v>7445281.4600000009</v>
      </c>
      <c r="O24" s="29">
        <f t="shared" si="10"/>
        <v>2827447.8900583503</v>
      </c>
      <c r="P24" s="29">
        <f t="shared" si="11"/>
        <v>4712291.8099416494</v>
      </c>
      <c r="Q24" s="29">
        <f t="shared" si="6"/>
        <v>7539739.7000000002</v>
      </c>
      <c r="S24" s="2">
        <v>8407505.2400000002</v>
      </c>
      <c r="T24" s="24">
        <v>9581.5400000000009</v>
      </c>
      <c r="U24" s="2">
        <v>7086116.0300000003</v>
      </c>
      <c r="V24" s="2">
        <v>5802003.8799999999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  <c r="AE24" s="46"/>
      <c r="AK24" s="46"/>
    </row>
    <row r="26" spans="1:37" s="12" customFormat="1">
      <c r="A26" s="49" t="s">
        <v>37</v>
      </c>
      <c r="B26" s="49"/>
      <c r="C26" s="49"/>
      <c r="D26" s="49"/>
      <c r="E26" s="22">
        <f>SUM(E16:E25)</f>
        <v>1129987</v>
      </c>
      <c r="F26" s="22">
        <f>SUM(F16:F25)</f>
        <v>2008953.5</v>
      </c>
      <c r="G26" s="22">
        <f>SUM(G16:G25)</f>
        <v>3138940.5</v>
      </c>
      <c r="O26" s="31">
        <f>SUM(O16:O25)</f>
        <v>76857793.194501445</v>
      </c>
      <c r="P26" s="31">
        <f>SUM(P16:P25)</f>
        <v>136546551.14549857</v>
      </c>
      <c r="Q26" s="31">
        <f>SUM(Q16:Q25)</f>
        <v>213404344.34</v>
      </c>
      <c r="S26" s="31">
        <f>SUM(S16:S25)</f>
        <v>8817266.3000000007</v>
      </c>
      <c r="T26" s="31">
        <f>SUM(T16:T25)</f>
        <v>12488.28</v>
      </c>
      <c r="U26" s="31">
        <f>SUM(U16:U25)</f>
        <v>14009758.48</v>
      </c>
      <c r="V26" s="31">
        <f>SUM(V16:V25)</f>
        <v>8047306.6299999999</v>
      </c>
    </row>
    <row r="28" spans="1:37">
      <c r="O28" s="40">
        <f>O26-S26</f>
        <v>68040526.894501448</v>
      </c>
      <c r="P28" s="40">
        <f t="shared" ref="P28" si="12">P26-V26</f>
        <v>128499244.51549858</v>
      </c>
    </row>
  </sheetData>
  <mergeCells count="6">
    <mergeCell ref="A26:D26"/>
    <mergeCell ref="I13:I15"/>
    <mergeCell ref="O13:Q13"/>
    <mergeCell ref="Q14:Q15"/>
    <mergeCell ref="G13:G15"/>
    <mergeCell ref="J13:J15"/>
  </mergeCells>
  <printOptions horizontalCentered="1" verticalCentered="1"/>
  <pageMargins left="0" right="0" top="0" bottom="0" header="0.31496062992125984" footer="0.31496062992125984"/>
  <pageSetup paperSize="8" orientation="landscape" r:id="rId1"/>
  <headerFooter>
    <oddFooter>&amp;L&amp;8&amp;Z&amp;F&amp;A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6"/>
  <sheetViews>
    <sheetView topLeftCell="A28" workbookViewId="0">
      <selection activeCell="A75" sqref="A75:B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50</v>
      </c>
      <c r="L1" s="55"/>
      <c r="M1" s="54" t="s">
        <v>49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0</v>
      </c>
      <c r="D4" s="2">
        <f>SUMIFS('Выборка 1'!D$2:D$133,'Выборка 1'!$A$2:$A$133,$A4,'Выборка 1'!$B$2:$B$133,$B4)</f>
        <v>0</v>
      </c>
      <c r="E4" s="2">
        <f>SUMIFS('Выборка 1'!E$2:E$133,'Выборка 1'!$A$2:$A$133,$A4,'Выборка 1'!$B$2:$B$133,$B4)</f>
        <v>0</v>
      </c>
      <c r="F4" s="2">
        <f>SUMIFS('Выборка 1'!F$2:F$133,'Выборка 1'!$A$2:$A$133,$A4,'Выборка 1'!$B$2:$B$133,$B4)</f>
        <v>0</v>
      </c>
      <c r="G4" s="2">
        <f>SUMIFS('Выборка 1'!G$2:G$133,'Выборка 1'!$A$2:$A$133,$A4,'Выборка 1'!$B$2:$B$133,$B4)</f>
        <v>0</v>
      </c>
      <c r="H4" s="2">
        <f>SUMIFS('Выборка 1'!H$2:H$133,'Выборка 1'!$A$2:$A$133,$A4,'Выборка 1'!$B$2:$B$133,$B4)</f>
        <v>0</v>
      </c>
      <c r="I4" s="2">
        <f>SUMIFS('Выборка 1'!I$2:I$133,'Выборка 1'!$A$2:$A$133,$A4,'Выборка 1'!$B$2:$B$133,$B4)</f>
        <v>0</v>
      </c>
      <c r="J4" s="2">
        <f>SUMIFS('Выборка 1'!J$2:J$133,'Выборка 1'!$A$2:$A$133,$A4,'Выборка 1'!$B$2:$B$133,$B4)</f>
        <v>0</v>
      </c>
      <c r="K4" s="2">
        <f>SUMIFS('Выборка 1'!K$2:K$133,'Выборка 1'!$A$2:$A$133,$A4,'Выборка 1'!$B$2:$B$133,$B4)</f>
        <v>0</v>
      </c>
      <c r="L4" s="2">
        <f>SUMIFS('Выборка 1'!L$2:L$133,'Выборка 1'!$A$2:$A$133,$A4,'Выборка 1'!$B$2:$B$133,$B4)</f>
        <v>0</v>
      </c>
      <c r="M4" s="2">
        <f>SUMIFS('Выборка 1'!M$2:M$133,'Выборка 1'!$A$2:$A$133,$A4,'Выборка 1'!$B$2:$B$133,$B4)</f>
        <v>0</v>
      </c>
      <c r="N4" s="2">
        <f>SUMIFS('Выборка 1'!N$2:N$133,'Выборка 1'!$A$2:$A$133,$A4,'Выборка 1'!$B$2:$B$133,$B4)</f>
        <v>0</v>
      </c>
      <c r="O4" s="2">
        <f>SUMIFS('Выборка 1'!O$2:O$133,'Выборка 1'!$A$2:$A$133,$A4,'Выборка 1'!$B$2:$B$133,$B4)</f>
        <v>0</v>
      </c>
      <c r="P4" s="2">
        <f>SUMIFS('Выборка 1'!P$2:P$133,'Выборка 1'!$A$2:$A$133,$A4,'Выборка 1'!$B$2:$B$133,$B4)</f>
        <v>0</v>
      </c>
      <c r="Q4" s="2">
        <f>SUMIFS('Выборка 1'!Q$2:Q$133,'Выборка 1'!$A$2:$A$133,$A4,'Выборка 1'!$B$2:$B$133,$B4)</f>
        <v>0</v>
      </c>
      <c r="R4" s="2">
        <f>SUMIFS('Выборка 1'!R$2:R$133,'Выборка 1'!$A$2:$A$133,$A4,'Выборка 1'!$B$2:$B$133,$B4)</f>
        <v>0</v>
      </c>
      <c r="S4" s="2">
        <f>SUMIFS('Выборка 1'!S$2:S$133,'Выборка 1'!$A$2:$A$133,$A4,'Выборка 1'!$B$2:$B$133,$B4)</f>
        <v>0</v>
      </c>
      <c r="T4" s="2">
        <f>SUMIFS('Выборка 1'!T$2:T$133,'Выборка 1'!$A$2:$A$133,$A4,'Выборка 1'!$B$2:$B$133,$B4)</f>
        <v>0</v>
      </c>
      <c r="U4" s="2">
        <f>SUMIFS('Выборка 1'!U$2:U$133,'Выборка 1'!$A$2:$A$133,$A4,'Выборка 1'!$B$2:$B$133,$B4)</f>
        <v>0</v>
      </c>
      <c r="V4" s="2">
        <f>SUMIFS('Выборка 1'!V$2:V$133,'Выборка 1'!$A$2:$A$133,$A4,'Выборка 1'!$B$2:$B$133,$B4)</f>
        <v>0</v>
      </c>
      <c r="W4" s="2">
        <f>SUMIFS('Выборка 1'!W$2:W$133,'Выборка 1'!$A$2:$A$133,$A4,'Выборка 1'!$B$2:$B$133,$B4)</f>
        <v>0</v>
      </c>
      <c r="X4" s="2">
        <f>SUMIFS('Выборка 1'!X$2:X$133,'Выборка 1'!$A$2:$A$133,$A4,'Выборка 1'!$B$2:$B$133,$B4)</f>
        <v>0</v>
      </c>
      <c r="Y4" s="2">
        <f>SUMIFS('Выборка 1'!Y$2:Y$133,'Выборка 1'!$A$2:$A$133,$A4,'Выборка 1'!$B$2:$B$133,$B4)</f>
        <v>0</v>
      </c>
      <c r="Z4" s="2">
        <f>SUMIFS('Выборка 1'!Z$2:Z$133,'Выборка 1'!$A$2:$A$133,$A4,'Выборка 1'!$B$2:$B$133,$B4)</f>
        <v>0</v>
      </c>
      <c r="AA4" s="2">
        <f>SUMIFS('Выборка 1'!AA$2:AA$133,'Выборка 1'!$A$2:$A$133,$A4,'Выборка 1'!$B$2:$B$133,$B4)</f>
        <v>0</v>
      </c>
      <c r="AB4" s="2">
        <f>SUMIFS('Выборка 1'!AB$2:AB$133,'Выборка 1'!$A$2:$A$133,$A4,'Выборка 1'!$B$2:$B$133,$B4)</f>
        <v>0</v>
      </c>
      <c r="AC4" s="2">
        <f>SUMIFS('Выборка 1'!AC$2:AC$133,'Выборка 1'!$A$2:$A$133,$A4,'Выборка 1'!$B$2:$B$133,$B4)</f>
        <v>0</v>
      </c>
      <c r="AD4" s="2">
        <f>SUMIFS('Выборка 1'!AD$2:AD$133,'Выборка 1'!$A$2:$A$133,$A4,'Выборка 1'!$B$2:$B$133,$B4)</f>
        <v>0</v>
      </c>
      <c r="AE4" s="2">
        <f>SUMIFS('Выборка 1'!AE$2:AE$133,'Выборка 1'!$A$2:$A$133,$A4,'Выборка 1'!$B$2:$B$133,$B4)</f>
        <v>0</v>
      </c>
      <c r="AF4" s="2">
        <f>SUMIFS('Выборка 1'!AF$2:AF$133,'Выборка 1'!$A$2:$A$133,$A4,'Выборка 1'!$B$2:$B$133,$B4)</f>
        <v>0</v>
      </c>
      <c r="AG4" s="2">
        <f>SUMIFS('Выборка 1'!AG$2:AG$133,'Выборка 1'!$A$2:$A$133,$A4,'Выборка 1'!$B$2:$B$133,$B4)</f>
        <v>0</v>
      </c>
      <c r="AH4" s="2">
        <f>SUMIFS('Выборка 1'!AH$2:AH$133,'Выборка 1'!$A$2:$A$133,$A4,'Выборка 1'!$B$2:$B$133,$B4)</f>
        <v>0</v>
      </c>
      <c r="AI4" s="2">
        <f>SUMIFS('Выборка 1'!AI$2:AI$133,'Выборка 1'!$A$2:$A$133,$A4,'Выборка 1'!$B$2:$B$133,$B4)</f>
        <v>0</v>
      </c>
      <c r="AJ4" s="2">
        <f>SUMIFS('Выборка 1'!AJ$2:AJ$133,'Выборка 1'!$A$2:$A$133,$A4,'Выборка 1'!$B$2:$B$133,$B4)</f>
        <v>0</v>
      </c>
      <c r="AK4" s="2">
        <f>SUMIFS('Выборка 1'!AK$2:AK$133,'Выборка 1'!$A$2:$A$133,$A4,'Выборка 1'!$B$2:$B$133,$B4)</f>
        <v>0</v>
      </c>
      <c r="AL4" s="2">
        <f>SUMIFS('Выборка 1'!AL$2:AL$133,'Выборка 1'!$A$2:$A$133,$A4,'Выборка 1'!$B$2:$B$133,$B4)</f>
        <v>0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0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0</v>
      </c>
      <c r="AR4" s="2">
        <f t="shared" ref="AR4:AR34" si="0">SUM(C4:AP4)</f>
        <v>0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0</v>
      </c>
      <c r="D5" s="2">
        <f>SUMIFS('Выборка 1'!D$2:D$133,'Выборка 1'!$A$2:$A$133,$A5,'Выборка 1'!$B$2:$B$133,$B5)</f>
        <v>0</v>
      </c>
      <c r="E5" s="2">
        <f>SUMIFS('Выборка 1'!E$2:E$133,'Выборка 1'!$A$2:$A$133,$A5,'Выборка 1'!$B$2:$B$133,$B5)</f>
        <v>0</v>
      </c>
      <c r="F5" s="2">
        <f>SUMIFS('Выборка 1'!F$2:F$133,'Выборка 1'!$A$2:$A$133,$A5,'Выборка 1'!$B$2:$B$133,$B5)</f>
        <v>0</v>
      </c>
      <c r="G5" s="2">
        <f>SUMIFS('Выборка 1'!G$2:G$133,'Выборка 1'!$A$2:$A$133,$A5,'Выборка 1'!$B$2:$B$133,$B5)</f>
        <v>0</v>
      </c>
      <c r="H5" s="2">
        <f>SUMIFS('Выборка 1'!H$2:H$133,'Выборка 1'!$A$2:$A$133,$A5,'Выборка 1'!$B$2:$B$133,$B5)</f>
        <v>0</v>
      </c>
      <c r="I5" s="2">
        <f>SUMIFS('Выборка 1'!I$2:I$133,'Выборка 1'!$A$2:$A$133,$A5,'Выборка 1'!$B$2:$B$133,$B5)</f>
        <v>0</v>
      </c>
      <c r="J5" s="2">
        <f>SUMIFS('Выборка 1'!J$2:J$133,'Выборка 1'!$A$2:$A$133,$A5,'Выборка 1'!$B$2:$B$133,$B5)</f>
        <v>0</v>
      </c>
      <c r="K5" s="2">
        <f>SUMIFS('Выборка 1'!K$2:K$133,'Выборка 1'!$A$2:$A$133,$A5,'Выборка 1'!$B$2:$B$133,$B5)</f>
        <v>0</v>
      </c>
      <c r="L5" s="2">
        <f>SUMIFS('Выборка 1'!L$2:L$133,'Выборка 1'!$A$2:$A$133,$A5,'Выборка 1'!$B$2:$B$133,$B5)</f>
        <v>0</v>
      </c>
      <c r="M5" s="2">
        <f>SUMIFS('Выборка 1'!M$2:M$133,'Выборка 1'!$A$2:$A$133,$A5,'Выборка 1'!$B$2:$B$133,$B5)</f>
        <v>0</v>
      </c>
      <c r="N5" s="2">
        <f>SUMIFS('Выборка 1'!N$2:N$133,'Выборка 1'!$A$2:$A$133,$A5,'Выборка 1'!$B$2:$B$133,$B5)</f>
        <v>0</v>
      </c>
      <c r="O5" s="2">
        <f>SUMIFS('Выборка 1'!O$2:O$133,'Выборка 1'!$A$2:$A$133,$A5,'Выборка 1'!$B$2:$B$133,$B5)</f>
        <v>0</v>
      </c>
      <c r="P5" s="2">
        <f>SUMIFS('Выборка 1'!P$2:P$133,'Выборка 1'!$A$2:$A$133,$A5,'Выборка 1'!$B$2:$B$133,$B5)</f>
        <v>0</v>
      </c>
      <c r="Q5" s="2">
        <f>SUMIFS('Выборка 1'!Q$2:Q$133,'Выборка 1'!$A$2:$A$133,$A5,'Выборка 1'!$B$2:$B$133,$B5)</f>
        <v>0</v>
      </c>
      <c r="R5" s="2">
        <f>SUMIFS('Выборка 1'!R$2:R$133,'Выборка 1'!$A$2:$A$133,$A5,'Выборка 1'!$B$2:$B$133,$B5)</f>
        <v>0</v>
      </c>
      <c r="S5" s="2">
        <f>SUMIFS('Выборка 1'!S$2:S$133,'Выборка 1'!$A$2:$A$133,$A5,'Выборка 1'!$B$2:$B$133,$B5)</f>
        <v>0</v>
      </c>
      <c r="T5" s="2">
        <f>SUMIFS('Выборка 1'!T$2:T$133,'Выборка 1'!$A$2:$A$133,$A5,'Выборка 1'!$B$2:$B$133,$B5)</f>
        <v>0</v>
      </c>
      <c r="U5" s="2">
        <f>SUMIFS('Выборка 1'!U$2:U$133,'Выборка 1'!$A$2:$A$133,$A5,'Выборка 1'!$B$2:$B$133,$B5)</f>
        <v>0</v>
      </c>
      <c r="V5" s="2">
        <f>SUMIFS('Выборка 1'!V$2:V$133,'Выборка 1'!$A$2:$A$133,$A5,'Выборка 1'!$B$2:$B$133,$B5)</f>
        <v>0</v>
      </c>
      <c r="W5" s="2">
        <f>SUMIFS('Выборка 1'!W$2:W$133,'Выборка 1'!$A$2:$A$133,$A5,'Выборка 1'!$B$2:$B$133,$B5)</f>
        <v>0</v>
      </c>
      <c r="X5" s="2">
        <f>SUMIFS('Выборка 1'!X$2:X$133,'Выборка 1'!$A$2:$A$133,$A5,'Выборка 1'!$B$2:$B$133,$B5)</f>
        <v>0</v>
      </c>
      <c r="Y5" s="2">
        <f>SUMIFS('Выборка 1'!Y$2:Y$133,'Выборка 1'!$A$2:$A$133,$A5,'Выборка 1'!$B$2:$B$133,$B5)</f>
        <v>0</v>
      </c>
      <c r="Z5" s="2">
        <f>SUMIFS('Выборка 1'!Z$2:Z$133,'Выборка 1'!$A$2:$A$133,$A5,'Выборка 1'!$B$2:$B$133,$B5)</f>
        <v>0</v>
      </c>
      <c r="AA5" s="2">
        <f>SUMIFS('Выборка 1'!AA$2:AA$133,'Выборка 1'!$A$2:$A$133,$A5,'Выборка 1'!$B$2:$B$133,$B5)</f>
        <v>0</v>
      </c>
      <c r="AB5" s="2">
        <f>SUMIFS('Выборка 1'!AB$2:AB$133,'Выборка 1'!$A$2:$A$133,$A5,'Выборка 1'!$B$2:$B$133,$B5)</f>
        <v>0</v>
      </c>
      <c r="AC5" s="2">
        <f>SUMIFS('Выборка 1'!AC$2:AC$133,'Выборка 1'!$A$2:$A$133,$A5,'Выборка 1'!$B$2:$B$133,$B5)</f>
        <v>0</v>
      </c>
      <c r="AD5" s="2">
        <f>SUMIFS('Выборка 1'!AD$2:AD$133,'Выборка 1'!$A$2:$A$133,$A5,'Выборка 1'!$B$2:$B$133,$B5)</f>
        <v>0</v>
      </c>
      <c r="AE5" s="2">
        <f>SUMIFS('Выборка 1'!AE$2:AE$133,'Выборка 1'!$A$2:$A$133,$A5,'Выборка 1'!$B$2:$B$133,$B5)</f>
        <v>0</v>
      </c>
      <c r="AF5" s="2">
        <f>SUMIFS('Выборка 1'!AF$2:AF$133,'Выборка 1'!$A$2:$A$133,$A5,'Выборка 1'!$B$2:$B$133,$B5)</f>
        <v>0</v>
      </c>
      <c r="AG5" s="2">
        <f>SUMIFS('Выборка 1'!AG$2:AG$133,'Выборка 1'!$A$2:$A$133,$A5,'Выборка 1'!$B$2:$B$133,$B5)</f>
        <v>0</v>
      </c>
      <c r="AH5" s="2">
        <f>SUMIFS('Выборка 1'!AH$2:AH$133,'Выборка 1'!$A$2:$A$133,$A5,'Выборка 1'!$B$2:$B$133,$B5)</f>
        <v>0</v>
      </c>
      <c r="AI5" s="2">
        <f>SUMIFS('Выборка 1'!AI$2:AI$133,'Выборка 1'!$A$2:$A$133,$A5,'Выборка 1'!$B$2:$B$133,$B5)</f>
        <v>0</v>
      </c>
      <c r="AJ5" s="2">
        <f>SUMIFS('Выборка 1'!AJ$2:AJ$133,'Выборка 1'!$A$2:$A$133,$A5,'Выборка 1'!$B$2:$B$133,$B5)</f>
        <v>0</v>
      </c>
      <c r="AK5" s="2">
        <f>SUMIFS('Выборка 1'!AK$2:AK$133,'Выборка 1'!$A$2:$A$133,$A5,'Выборка 1'!$B$2:$B$133,$B5)</f>
        <v>0</v>
      </c>
      <c r="AL5" s="2">
        <f>SUMIFS('Выборка 1'!AL$2:AL$133,'Выборка 1'!$A$2:$A$133,$A5,'Выборка 1'!$B$2:$B$133,$B5)</f>
        <v>0</v>
      </c>
      <c r="AM5" s="2">
        <f>SUMIFS('Выборка 1'!AM$2:AM$133,'Выборка 1'!$A$2:$A$133,$A5,'Выборка 1'!$B$2:$B$133,$B5)</f>
        <v>0</v>
      </c>
      <c r="AN5" s="2">
        <f>SUMIFS('Выборка 1'!AN$2:AN$133,'Выборка 1'!$A$2:$A$133,$A5,'Выборка 1'!$B$2:$B$133,$B5)</f>
        <v>0</v>
      </c>
      <c r="AO5" s="2">
        <f>SUMIFS('Выборка 1'!AO$2:AO$133,'Выборка 1'!$A$2:$A$133,$A5,'Выборка 1'!$B$2:$B$133,$B5)</f>
        <v>0</v>
      </c>
      <c r="AP5" s="2">
        <f>SUMIFS('Выборка 1'!AP$2:AP$133,'Выборка 1'!$A$2:$A$133,$A5,'Выборка 1'!$B$2:$B$133,$B5)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0</v>
      </c>
      <c r="D6" s="2">
        <f>SUMIFS('Выборка 1'!D$2:D$133,'Выборка 1'!$A$2:$A$133,$A6,'Выборка 1'!$B$2:$B$133,$B6)</f>
        <v>0</v>
      </c>
      <c r="E6" s="2">
        <f>SUMIFS('Выборка 1'!E$2:E$133,'Выборка 1'!$A$2:$A$133,$A6,'Выборка 1'!$B$2:$B$133,$B6)</f>
        <v>0</v>
      </c>
      <c r="F6" s="2">
        <f>SUMIFS('Выборка 1'!F$2:F$133,'Выборка 1'!$A$2:$A$133,$A6,'Выборка 1'!$B$2:$B$133,$B6)</f>
        <v>0</v>
      </c>
      <c r="G6" s="2">
        <f>SUMIFS('Выборка 1'!G$2:G$133,'Выборка 1'!$A$2:$A$133,$A6,'Выборка 1'!$B$2:$B$133,$B6)</f>
        <v>0</v>
      </c>
      <c r="H6" s="2">
        <f>SUMIFS('Выборка 1'!H$2:H$133,'Выборка 1'!$A$2:$A$133,$A6,'Выборка 1'!$B$2:$B$133,$B6)</f>
        <v>0</v>
      </c>
      <c r="I6" s="2">
        <f>SUMIFS('Выборка 1'!I$2:I$133,'Выборка 1'!$A$2:$A$133,$A6,'Выборка 1'!$B$2:$B$133,$B6)</f>
        <v>0</v>
      </c>
      <c r="J6" s="2">
        <f>SUMIFS('Выборка 1'!J$2:J$133,'Выборка 1'!$A$2:$A$133,$A6,'Выборка 1'!$B$2:$B$133,$B6)</f>
        <v>0</v>
      </c>
      <c r="K6" s="2">
        <f>SUMIFS('Выборка 1'!K$2:K$133,'Выборка 1'!$A$2:$A$133,$A6,'Выборка 1'!$B$2:$B$133,$B6)</f>
        <v>0</v>
      </c>
      <c r="L6" s="2">
        <f>SUMIFS('Выборка 1'!L$2:L$133,'Выборка 1'!$A$2:$A$133,$A6,'Выборка 1'!$B$2:$B$133,$B6)</f>
        <v>0</v>
      </c>
      <c r="M6" s="2">
        <f>SUMIFS('Выборка 1'!M$2:M$133,'Выборка 1'!$A$2:$A$133,$A6,'Выборка 1'!$B$2:$B$133,$B6)</f>
        <v>0</v>
      </c>
      <c r="N6" s="2">
        <f>SUMIFS('Выборка 1'!N$2:N$133,'Выборка 1'!$A$2:$A$133,$A6,'Выборка 1'!$B$2:$B$133,$B6)</f>
        <v>0</v>
      </c>
      <c r="O6" s="2">
        <f>SUMIFS('Выборка 1'!O$2:O$133,'Выборка 1'!$A$2:$A$133,$A6,'Выборка 1'!$B$2:$B$133,$B6)</f>
        <v>0</v>
      </c>
      <c r="P6" s="2">
        <f>SUMIFS('Выборка 1'!P$2:P$133,'Выборка 1'!$A$2:$A$133,$A6,'Выборка 1'!$B$2:$B$133,$B6)</f>
        <v>0</v>
      </c>
      <c r="Q6" s="2">
        <f>SUMIFS('Выборка 1'!Q$2:Q$133,'Выборка 1'!$A$2:$A$133,$A6,'Выборка 1'!$B$2:$B$133,$B6)</f>
        <v>0</v>
      </c>
      <c r="R6" s="2">
        <f>SUMIFS('Выборка 1'!R$2:R$133,'Выборка 1'!$A$2:$A$133,$A6,'Выборка 1'!$B$2:$B$133,$B6)</f>
        <v>0</v>
      </c>
      <c r="S6" s="2">
        <f>SUMIFS('Выборка 1'!S$2:S$133,'Выборка 1'!$A$2:$A$133,$A6,'Выборка 1'!$B$2:$B$133,$B6)</f>
        <v>0</v>
      </c>
      <c r="T6" s="2">
        <f>SUMIFS('Выборка 1'!T$2:T$133,'Выборка 1'!$A$2:$A$133,$A6,'Выборка 1'!$B$2:$B$133,$B6)</f>
        <v>0</v>
      </c>
      <c r="U6" s="2">
        <f>SUMIFS('Выборка 1'!U$2:U$133,'Выборка 1'!$A$2:$A$133,$A6,'Выборка 1'!$B$2:$B$133,$B6)</f>
        <v>0</v>
      </c>
      <c r="V6" s="2">
        <f>SUMIFS('Выборка 1'!V$2:V$133,'Выборка 1'!$A$2:$A$133,$A6,'Выборка 1'!$B$2:$B$133,$B6)</f>
        <v>0</v>
      </c>
      <c r="W6" s="2">
        <f>SUMIFS('Выборка 1'!W$2:W$133,'Выборка 1'!$A$2:$A$133,$A6,'Выборка 1'!$B$2:$B$133,$B6)</f>
        <v>0</v>
      </c>
      <c r="X6" s="2">
        <f>SUMIFS('Выборка 1'!X$2:X$133,'Выборка 1'!$A$2:$A$133,$A6,'Выборка 1'!$B$2:$B$133,$B6)</f>
        <v>0</v>
      </c>
      <c r="Y6" s="2">
        <f>SUMIFS('Выборка 1'!Y$2:Y$133,'Выборка 1'!$A$2:$A$133,$A6,'Выборка 1'!$B$2:$B$133,$B6)</f>
        <v>0</v>
      </c>
      <c r="Z6" s="2">
        <f>SUMIFS('Выборка 1'!Z$2:Z$133,'Выборка 1'!$A$2:$A$133,$A6,'Выборка 1'!$B$2:$B$133,$B6)</f>
        <v>0</v>
      </c>
      <c r="AA6" s="2">
        <f>SUMIFS('Выборка 1'!AA$2:AA$133,'Выборка 1'!$A$2:$A$133,$A6,'Выборка 1'!$B$2:$B$133,$B6)</f>
        <v>0</v>
      </c>
      <c r="AB6" s="2">
        <f>SUMIFS('Выборка 1'!AB$2:AB$133,'Выборка 1'!$A$2:$A$133,$A6,'Выборка 1'!$B$2:$B$133,$B6)</f>
        <v>0</v>
      </c>
      <c r="AC6" s="2">
        <f>SUMIFS('Выборка 1'!AC$2:AC$133,'Выборка 1'!$A$2:$A$133,$A6,'Выборка 1'!$B$2:$B$133,$B6)</f>
        <v>0</v>
      </c>
      <c r="AD6" s="2">
        <f>SUMIFS('Выборка 1'!AD$2:AD$133,'Выборка 1'!$A$2:$A$133,$A6,'Выборка 1'!$B$2:$B$133,$B6)</f>
        <v>0</v>
      </c>
      <c r="AE6" s="2">
        <f>SUMIFS('Выборка 1'!AE$2:AE$133,'Выборка 1'!$A$2:$A$133,$A6,'Выборка 1'!$B$2:$B$133,$B6)</f>
        <v>0</v>
      </c>
      <c r="AF6" s="2">
        <f>SUMIFS('Выборка 1'!AF$2:AF$133,'Выборка 1'!$A$2:$A$133,$A6,'Выборка 1'!$B$2:$B$133,$B6)</f>
        <v>0</v>
      </c>
      <c r="AG6" s="2">
        <f>SUMIFS('Выборка 1'!AG$2:AG$133,'Выборка 1'!$A$2:$A$133,$A6,'Выборка 1'!$B$2:$B$133,$B6)</f>
        <v>0</v>
      </c>
      <c r="AH6" s="2">
        <f>SUMIFS('Выборка 1'!AH$2:AH$133,'Выборка 1'!$A$2:$A$133,$A6,'Выборка 1'!$B$2:$B$133,$B6)</f>
        <v>0</v>
      </c>
      <c r="AI6" s="2">
        <f>SUMIFS('Выборка 1'!AI$2:AI$133,'Выборка 1'!$A$2:$A$133,$A6,'Выборка 1'!$B$2:$B$133,$B6)</f>
        <v>0</v>
      </c>
      <c r="AJ6" s="2">
        <f>SUMIFS('Выборка 1'!AJ$2:AJ$133,'Выборка 1'!$A$2:$A$133,$A6,'Выборка 1'!$B$2:$B$133,$B6)</f>
        <v>0</v>
      </c>
      <c r="AK6" s="2">
        <f>SUMIFS('Выборка 1'!AK$2:AK$133,'Выборка 1'!$A$2:$A$133,$A6,'Выборка 1'!$B$2:$B$133,$B6)</f>
        <v>0</v>
      </c>
      <c r="AL6" s="2">
        <f>SUMIFS('Выборка 1'!AL$2:AL$133,'Выборка 1'!$A$2:$A$133,$A6,'Выборка 1'!$B$2:$B$133,$B6)</f>
        <v>0</v>
      </c>
      <c r="AM6" s="2">
        <f>SUMIFS('Выборка 1'!AM$2:AM$133,'Выборка 1'!$A$2:$A$133,$A6,'Выборка 1'!$B$2:$B$133,$B6)</f>
        <v>0</v>
      </c>
      <c r="AN6" s="2">
        <f>SUMIFS('Выборка 1'!AN$2:AN$133,'Выборка 1'!$A$2:$A$133,$A6,'Выборка 1'!$B$2:$B$133,$B6)</f>
        <v>0</v>
      </c>
      <c r="AO6" s="2">
        <f>SUMIFS('Выборка 1'!AO$2:AO$133,'Выборка 1'!$A$2:$A$133,$A6,'Выборка 1'!$B$2:$B$133,$B6)</f>
        <v>0</v>
      </c>
      <c r="AP6" s="2">
        <f>SUMIFS('Выборка 1'!AP$2:AP$133,'Выборка 1'!$A$2:$A$133,$A6,'Выборка 1'!$B$2:$B$133,$B6)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0</v>
      </c>
      <c r="D7" s="2">
        <f>SUMIFS('Выборка 1'!D$2:D$133,'Выборка 1'!$A$2:$A$133,$A7,'Выборка 1'!$B$2:$B$133,$B7)</f>
        <v>0</v>
      </c>
      <c r="E7" s="2">
        <f>SUMIFS('Выборка 1'!E$2:E$133,'Выборка 1'!$A$2:$A$133,$A7,'Выборка 1'!$B$2:$B$133,$B7)</f>
        <v>0</v>
      </c>
      <c r="F7" s="2">
        <f>SUMIFS('Выборка 1'!F$2:F$133,'Выборка 1'!$A$2:$A$133,$A7,'Выборка 1'!$B$2:$B$133,$B7)</f>
        <v>0</v>
      </c>
      <c r="G7" s="2">
        <f>SUMIFS('Выборка 1'!G$2:G$133,'Выборка 1'!$A$2:$A$133,$A7,'Выборка 1'!$B$2:$B$133,$B7)</f>
        <v>0</v>
      </c>
      <c r="H7" s="2">
        <f>SUMIFS('Выборка 1'!H$2:H$133,'Выборка 1'!$A$2:$A$133,$A7,'Выборка 1'!$B$2:$B$133,$B7)</f>
        <v>0</v>
      </c>
      <c r="I7" s="2">
        <f>SUMIFS('Выборка 1'!I$2:I$133,'Выборка 1'!$A$2:$A$133,$A7,'Выборка 1'!$B$2:$B$133,$B7)</f>
        <v>0</v>
      </c>
      <c r="J7" s="2">
        <f>SUMIFS('Выборка 1'!J$2:J$133,'Выборка 1'!$A$2:$A$133,$A7,'Выборка 1'!$B$2:$B$133,$B7)</f>
        <v>0</v>
      </c>
      <c r="K7" s="2">
        <f>SUMIFS('Выборка 1'!K$2:K$133,'Выборка 1'!$A$2:$A$133,$A7,'Выборка 1'!$B$2:$B$133,$B7)</f>
        <v>0</v>
      </c>
      <c r="L7" s="2">
        <f>SUMIFS('Выборка 1'!L$2:L$133,'Выборка 1'!$A$2:$A$133,$A7,'Выборка 1'!$B$2:$B$133,$B7)</f>
        <v>0</v>
      </c>
      <c r="M7" s="2">
        <f>SUMIFS('Выборка 1'!M$2:M$133,'Выборка 1'!$A$2:$A$133,$A7,'Выборка 1'!$B$2:$B$133,$B7)</f>
        <v>0</v>
      </c>
      <c r="N7" s="2">
        <f>SUMIFS('Выборка 1'!N$2:N$133,'Выборка 1'!$A$2:$A$133,$A7,'Выборка 1'!$B$2:$B$133,$B7)</f>
        <v>0</v>
      </c>
      <c r="O7" s="2">
        <f>SUMIFS('Выборка 1'!O$2:O$133,'Выборка 1'!$A$2:$A$133,$A7,'Выборка 1'!$B$2:$B$133,$B7)</f>
        <v>0</v>
      </c>
      <c r="P7" s="2">
        <f>SUMIFS('Выборка 1'!P$2:P$133,'Выборка 1'!$A$2:$A$133,$A7,'Выборка 1'!$B$2:$B$133,$B7)</f>
        <v>0</v>
      </c>
      <c r="Q7" s="2">
        <f>SUMIFS('Выборка 1'!Q$2:Q$133,'Выборка 1'!$A$2:$A$133,$A7,'Выборка 1'!$B$2:$B$133,$B7)</f>
        <v>0</v>
      </c>
      <c r="R7" s="2">
        <f>SUMIFS('Выборка 1'!R$2:R$133,'Выборка 1'!$A$2:$A$133,$A7,'Выборка 1'!$B$2:$B$133,$B7)</f>
        <v>0</v>
      </c>
      <c r="S7" s="2">
        <f>SUMIFS('Выборка 1'!S$2:S$133,'Выборка 1'!$A$2:$A$133,$A7,'Выборка 1'!$B$2:$B$133,$B7)</f>
        <v>0</v>
      </c>
      <c r="T7" s="2">
        <f>SUMIFS('Выборка 1'!T$2:T$133,'Выборка 1'!$A$2:$A$133,$A7,'Выборка 1'!$B$2:$B$133,$B7)</f>
        <v>0</v>
      </c>
      <c r="U7" s="2">
        <f>SUMIFS('Выборка 1'!U$2:U$133,'Выборка 1'!$A$2:$A$133,$A7,'Выборка 1'!$B$2:$B$133,$B7)</f>
        <v>0</v>
      </c>
      <c r="V7" s="2">
        <f>SUMIFS('Выборка 1'!V$2:V$133,'Выборка 1'!$A$2:$A$133,$A7,'Выборка 1'!$B$2:$B$133,$B7)</f>
        <v>0</v>
      </c>
      <c r="W7" s="2">
        <f>SUMIFS('Выборка 1'!W$2:W$133,'Выборка 1'!$A$2:$A$133,$A7,'Выборка 1'!$B$2:$B$133,$B7)</f>
        <v>0</v>
      </c>
      <c r="X7" s="2">
        <f>SUMIFS('Выборка 1'!X$2:X$133,'Выборка 1'!$A$2:$A$133,$A7,'Выборка 1'!$B$2:$B$133,$B7)</f>
        <v>0</v>
      </c>
      <c r="Y7" s="2">
        <f>SUMIFS('Выборка 1'!Y$2:Y$133,'Выборка 1'!$A$2:$A$133,$A7,'Выборка 1'!$B$2:$B$133,$B7)</f>
        <v>0</v>
      </c>
      <c r="Z7" s="2">
        <f>SUMIFS('Выборка 1'!Z$2:Z$133,'Выборка 1'!$A$2:$A$133,$A7,'Выборка 1'!$B$2:$B$133,$B7)</f>
        <v>0</v>
      </c>
      <c r="AA7" s="2">
        <f>SUMIFS('Выборка 1'!AA$2:AA$133,'Выборка 1'!$A$2:$A$133,$A7,'Выборка 1'!$B$2:$B$133,$B7)</f>
        <v>0</v>
      </c>
      <c r="AB7" s="2">
        <f>SUMIFS('Выборка 1'!AB$2:AB$133,'Выборка 1'!$A$2:$A$133,$A7,'Выборка 1'!$B$2:$B$133,$B7)</f>
        <v>0</v>
      </c>
      <c r="AC7" s="2">
        <f>SUMIFS('Выборка 1'!AC$2:AC$133,'Выборка 1'!$A$2:$A$133,$A7,'Выборка 1'!$B$2:$B$133,$B7)</f>
        <v>0</v>
      </c>
      <c r="AD7" s="2">
        <f>SUMIFS('Выборка 1'!AD$2:AD$133,'Выборка 1'!$A$2:$A$133,$A7,'Выборка 1'!$B$2:$B$133,$B7)</f>
        <v>0</v>
      </c>
      <c r="AE7" s="2">
        <f>SUMIFS('Выборка 1'!AE$2:AE$133,'Выборка 1'!$A$2:$A$133,$A7,'Выборка 1'!$B$2:$B$133,$B7)</f>
        <v>0</v>
      </c>
      <c r="AF7" s="2">
        <f>SUMIFS('Выборка 1'!AF$2:AF$133,'Выборка 1'!$A$2:$A$133,$A7,'Выборка 1'!$B$2:$B$133,$B7)</f>
        <v>0</v>
      </c>
      <c r="AG7" s="2">
        <f>SUMIFS('Выборка 1'!AG$2:AG$133,'Выборка 1'!$A$2:$A$133,$A7,'Выборка 1'!$B$2:$B$133,$B7)</f>
        <v>0</v>
      </c>
      <c r="AH7" s="2">
        <f>SUMIFS('Выборка 1'!AH$2:AH$133,'Выборка 1'!$A$2:$A$133,$A7,'Выборка 1'!$B$2:$B$133,$B7)</f>
        <v>0</v>
      </c>
      <c r="AI7" s="2">
        <f>SUMIFS('Выборка 1'!AI$2:AI$133,'Выборка 1'!$A$2:$A$133,$A7,'Выборка 1'!$B$2:$B$133,$B7)</f>
        <v>0</v>
      </c>
      <c r="AJ7" s="2">
        <f>SUMIFS('Выборка 1'!AJ$2:AJ$133,'Выборка 1'!$A$2:$A$133,$A7,'Выборка 1'!$B$2:$B$133,$B7)</f>
        <v>0</v>
      </c>
      <c r="AK7" s="2">
        <f>SUMIFS('Выборка 1'!AK$2:AK$133,'Выборка 1'!$A$2:$A$133,$A7,'Выборка 1'!$B$2:$B$133,$B7)</f>
        <v>0</v>
      </c>
      <c r="AL7" s="2">
        <f>SUMIFS('Выборка 1'!AL$2:AL$133,'Выборка 1'!$A$2:$A$133,$A7,'Выборка 1'!$B$2:$B$133,$B7)</f>
        <v>0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0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0</v>
      </c>
      <c r="AR7" s="2">
        <f t="shared" si="0"/>
        <v>0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0</v>
      </c>
      <c r="D9" s="2">
        <f>SUMIFS('Выборка 1'!D$2:D$133,'Выборка 1'!$A$2:$A$133,$A9,'Выборка 1'!$B$2:$B$133,$B9)</f>
        <v>0</v>
      </c>
      <c r="E9" s="2">
        <f>SUMIFS('Выборка 1'!E$2:E$133,'Выборка 1'!$A$2:$A$133,$A9,'Выборка 1'!$B$2:$B$133,$B9)</f>
        <v>0</v>
      </c>
      <c r="F9" s="2">
        <f>SUMIFS('Выборка 1'!F$2:F$133,'Выборка 1'!$A$2:$A$133,$A9,'Выборка 1'!$B$2:$B$133,$B9)</f>
        <v>0</v>
      </c>
      <c r="G9" s="2">
        <f>SUMIFS('Выборка 1'!G$2:G$133,'Выборка 1'!$A$2:$A$133,$A9,'Выборка 1'!$B$2:$B$133,$B9)</f>
        <v>0</v>
      </c>
      <c r="H9" s="2">
        <f>SUMIFS('Выборка 1'!H$2:H$133,'Выборка 1'!$A$2:$A$133,$A9,'Выборка 1'!$B$2:$B$133,$B9)</f>
        <v>0</v>
      </c>
      <c r="I9" s="2">
        <f>SUMIFS('Выборка 1'!I$2:I$133,'Выборка 1'!$A$2:$A$133,$A9,'Выборка 1'!$B$2:$B$133,$B9)</f>
        <v>0</v>
      </c>
      <c r="J9" s="2">
        <f>SUMIFS('Выборка 1'!J$2:J$133,'Выборка 1'!$A$2:$A$133,$A9,'Выборка 1'!$B$2:$B$133,$B9)</f>
        <v>0</v>
      </c>
      <c r="K9" s="2">
        <f>SUMIFS('Выборка 1'!K$2:K$133,'Выборка 1'!$A$2:$A$133,$A9,'Выборка 1'!$B$2:$B$133,$B9)</f>
        <v>0</v>
      </c>
      <c r="L9" s="2">
        <f>SUMIFS('Выборка 1'!L$2:L$133,'Выборка 1'!$A$2:$A$133,$A9,'Выборка 1'!$B$2:$B$133,$B9)</f>
        <v>0</v>
      </c>
      <c r="M9" s="2">
        <f>SUMIFS('Выборка 1'!M$2:M$133,'Выборка 1'!$A$2:$A$133,$A9,'Выборка 1'!$B$2:$B$133,$B9)</f>
        <v>0</v>
      </c>
      <c r="N9" s="2">
        <f>SUMIFS('Выборка 1'!N$2:N$133,'Выборка 1'!$A$2:$A$133,$A9,'Выборка 1'!$B$2:$B$133,$B9)</f>
        <v>0</v>
      </c>
      <c r="O9" s="2">
        <f>SUMIFS('Выборка 1'!O$2:O$133,'Выборка 1'!$A$2:$A$133,$A9,'Выборка 1'!$B$2:$B$133,$B9)</f>
        <v>0</v>
      </c>
      <c r="P9" s="2">
        <f>SUMIFS('Выборка 1'!P$2:P$133,'Выборка 1'!$A$2:$A$133,$A9,'Выборка 1'!$B$2:$B$133,$B9)</f>
        <v>0</v>
      </c>
      <c r="Q9" s="2">
        <f>SUMIFS('Выборка 1'!Q$2:Q$133,'Выборка 1'!$A$2:$A$133,$A9,'Выборка 1'!$B$2:$B$133,$B9)</f>
        <v>0</v>
      </c>
      <c r="R9" s="2">
        <f>SUMIFS('Выборка 1'!R$2:R$133,'Выборка 1'!$A$2:$A$133,$A9,'Выборка 1'!$B$2:$B$133,$B9)</f>
        <v>0</v>
      </c>
      <c r="S9" s="2">
        <f>SUMIFS('Выборка 1'!S$2:S$133,'Выборка 1'!$A$2:$A$133,$A9,'Выборка 1'!$B$2:$B$133,$B9)</f>
        <v>0</v>
      </c>
      <c r="T9" s="2">
        <f>SUMIFS('Выборка 1'!T$2:T$133,'Выборка 1'!$A$2:$A$133,$A9,'Выборка 1'!$B$2:$B$133,$B9)</f>
        <v>0</v>
      </c>
      <c r="U9" s="2">
        <f>SUMIFS('Выборка 1'!U$2:U$133,'Выборка 1'!$A$2:$A$133,$A9,'Выборка 1'!$B$2:$B$133,$B9)</f>
        <v>0</v>
      </c>
      <c r="V9" s="2">
        <f>SUMIFS('Выборка 1'!V$2:V$133,'Выборка 1'!$A$2:$A$133,$A9,'Выборка 1'!$B$2:$B$133,$B9)</f>
        <v>0</v>
      </c>
      <c r="W9" s="2">
        <f>SUMIFS('Выборка 1'!W$2:W$133,'Выборка 1'!$A$2:$A$133,$A9,'Выборка 1'!$B$2:$B$133,$B9)</f>
        <v>0</v>
      </c>
      <c r="X9" s="2">
        <f>SUMIFS('Выборка 1'!X$2:X$133,'Выборка 1'!$A$2:$A$133,$A9,'Выборка 1'!$B$2:$B$133,$B9)</f>
        <v>0</v>
      </c>
      <c r="Y9" s="2">
        <f>SUMIFS('Выборка 1'!Y$2:Y$133,'Выборка 1'!$A$2:$A$133,$A9,'Выборка 1'!$B$2:$B$133,$B9)</f>
        <v>0</v>
      </c>
      <c r="Z9" s="2">
        <f>SUMIFS('Выборка 1'!Z$2:Z$133,'Выборка 1'!$A$2:$A$133,$A9,'Выборка 1'!$B$2:$B$133,$B9)</f>
        <v>0</v>
      </c>
      <c r="AA9" s="2">
        <f>SUMIFS('Выборка 1'!AA$2:AA$133,'Выборка 1'!$A$2:$A$133,$A9,'Выборка 1'!$B$2:$B$133,$B9)</f>
        <v>0</v>
      </c>
      <c r="AB9" s="2">
        <f>SUMIFS('Выборка 1'!AB$2:AB$133,'Выборка 1'!$A$2:$A$133,$A9,'Выборка 1'!$B$2:$B$133,$B9)</f>
        <v>0</v>
      </c>
      <c r="AC9" s="2">
        <f>SUMIFS('Выборка 1'!AC$2:AC$133,'Выборка 1'!$A$2:$A$133,$A9,'Выборка 1'!$B$2:$B$133,$B9)</f>
        <v>0</v>
      </c>
      <c r="AD9" s="2">
        <f>SUMIFS('Выборка 1'!AD$2:AD$133,'Выборка 1'!$A$2:$A$133,$A9,'Выборка 1'!$B$2:$B$133,$B9)</f>
        <v>0</v>
      </c>
      <c r="AE9" s="2">
        <f>SUMIFS('Выборка 1'!AE$2:AE$133,'Выборка 1'!$A$2:$A$133,$A9,'Выборка 1'!$B$2:$B$133,$B9)</f>
        <v>0</v>
      </c>
      <c r="AF9" s="2">
        <f>SUMIFS('Выборка 1'!AF$2:AF$133,'Выборка 1'!$A$2:$A$133,$A9,'Выборка 1'!$B$2:$B$133,$B9)</f>
        <v>0</v>
      </c>
      <c r="AG9" s="2">
        <f>SUMIFS('Выборка 1'!AG$2:AG$133,'Выборка 1'!$A$2:$A$133,$A9,'Выборка 1'!$B$2:$B$133,$B9)</f>
        <v>0</v>
      </c>
      <c r="AH9" s="2">
        <f>SUMIFS('Выборка 1'!AH$2:AH$133,'Выборка 1'!$A$2:$A$133,$A9,'Выборка 1'!$B$2:$B$133,$B9)</f>
        <v>0</v>
      </c>
      <c r="AI9" s="2">
        <f>SUMIFS('Выборка 1'!AI$2:AI$133,'Выборка 1'!$A$2:$A$133,$A9,'Выборка 1'!$B$2:$B$133,$B9)</f>
        <v>0</v>
      </c>
      <c r="AJ9" s="2">
        <f>SUMIFS('Выборка 1'!AJ$2:AJ$133,'Выборка 1'!$A$2:$A$133,$A9,'Выборка 1'!$B$2:$B$133,$B9)</f>
        <v>0</v>
      </c>
      <c r="AK9" s="2">
        <f>SUMIFS('Выборка 1'!AK$2:AK$133,'Выборка 1'!$A$2:$A$133,$A9,'Выборка 1'!$B$2:$B$133,$B9)</f>
        <v>0</v>
      </c>
      <c r="AL9" s="2">
        <f>SUMIFS('Выборка 1'!AL$2:AL$133,'Выборка 1'!$A$2:$A$133,$A9,'Выборка 1'!$B$2:$B$133,$B9)</f>
        <v>0</v>
      </c>
      <c r="AM9" s="2">
        <f>SUMIFS('Выборка 1'!AM$2:AM$133,'Выборка 1'!$A$2:$A$133,$A9,'Выборка 1'!$B$2:$B$133,$B9)</f>
        <v>0</v>
      </c>
      <c r="AN9" s="2">
        <f>SUMIFS('Выборка 1'!AN$2:AN$133,'Выборка 1'!$A$2:$A$133,$A9,'Выборка 1'!$B$2:$B$133,$B9)</f>
        <v>0</v>
      </c>
      <c r="AO9" s="2">
        <f>SUMIFS('Выборка 1'!AO$2:AO$133,'Выборка 1'!$A$2:$A$133,$A9,'Выборка 1'!$B$2:$B$133,$B9)</f>
        <v>0</v>
      </c>
      <c r="AP9" s="2">
        <f>SUMIFS('Выборка 1'!AP$2:AP$133,'Выборка 1'!$A$2:$A$133,$A9,'Выборка 1'!$B$2:$B$133,$B9)</f>
        <v>0</v>
      </c>
      <c r="AR9" s="2">
        <f t="shared" si="0"/>
        <v>0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0</v>
      </c>
      <c r="D11" s="2">
        <f>SUMIFS('Выборка 1'!D$2:D$133,'Выборка 1'!$A$2:$A$133,$A11,'Выборка 1'!$B$2:$B$133,$B11)</f>
        <v>0</v>
      </c>
      <c r="E11" s="2">
        <f>SUMIFS('Выборка 1'!E$2:E$133,'Выборка 1'!$A$2:$A$133,$A11,'Выборка 1'!$B$2:$B$133,$B11)</f>
        <v>0</v>
      </c>
      <c r="F11" s="2">
        <f>SUMIFS('Выборка 1'!F$2:F$133,'Выборка 1'!$A$2:$A$133,$A11,'Выборка 1'!$B$2:$B$133,$B11)</f>
        <v>0</v>
      </c>
      <c r="G11" s="2">
        <f>SUMIFS('Выборка 1'!G$2:G$133,'Выборка 1'!$A$2:$A$133,$A11,'Выборка 1'!$B$2:$B$133,$B11)</f>
        <v>0</v>
      </c>
      <c r="H11" s="2">
        <f>SUMIFS('Выборка 1'!H$2:H$133,'Выборка 1'!$A$2:$A$133,$A11,'Выборка 1'!$B$2:$B$133,$B11)</f>
        <v>0</v>
      </c>
      <c r="I11" s="2">
        <f>SUMIFS('Выборка 1'!I$2:I$133,'Выборка 1'!$A$2:$A$133,$A11,'Выборка 1'!$B$2:$B$133,$B11)</f>
        <v>0</v>
      </c>
      <c r="J11" s="2">
        <f>SUMIFS('Выборка 1'!J$2:J$133,'Выборка 1'!$A$2:$A$133,$A11,'Выборка 1'!$B$2:$B$133,$B11)</f>
        <v>0</v>
      </c>
      <c r="K11" s="2">
        <f>SUMIFS('Выборка 1'!K$2:K$133,'Выборка 1'!$A$2:$A$133,$A11,'Выборка 1'!$B$2:$B$133,$B11)</f>
        <v>0</v>
      </c>
      <c r="L11" s="2">
        <f>SUMIFS('Выборка 1'!L$2:L$133,'Выборка 1'!$A$2:$A$133,$A11,'Выборка 1'!$B$2:$B$133,$B11)</f>
        <v>0</v>
      </c>
      <c r="M11" s="2">
        <f>SUMIFS('Выборка 1'!M$2:M$133,'Выборка 1'!$A$2:$A$133,$A11,'Выборка 1'!$B$2:$B$133,$B11)</f>
        <v>0</v>
      </c>
      <c r="N11" s="2">
        <f>SUMIFS('Выборка 1'!N$2:N$133,'Выборка 1'!$A$2:$A$133,$A11,'Выборка 1'!$B$2:$B$133,$B11)</f>
        <v>0</v>
      </c>
      <c r="O11" s="2">
        <f>SUMIFS('Выборка 1'!O$2:O$133,'Выборка 1'!$A$2:$A$133,$A11,'Выборка 1'!$B$2:$B$133,$B11)</f>
        <v>0</v>
      </c>
      <c r="P11" s="2">
        <f>SUMIFS('Выборка 1'!P$2:P$133,'Выборка 1'!$A$2:$A$133,$A11,'Выборка 1'!$B$2:$B$133,$B11)</f>
        <v>0</v>
      </c>
      <c r="Q11" s="2">
        <f>SUMIFS('Выборка 1'!Q$2:Q$133,'Выборка 1'!$A$2:$A$133,$A11,'Выборка 1'!$B$2:$B$133,$B11)</f>
        <v>0</v>
      </c>
      <c r="R11" s="2">
        <f>SUMIFS('Выборка 1'!R$2:R$133,'Выборка 1'!$A$2:$A$133,$A11,'Выборка 1'!$B$2:$B$133,$B11)</f>
        <v>0</v>
      </c>
      <c r="S11" s="2">
        <f>SUMIFS('Выборка 1'!S$2:S$133,'Выборка 1'!$A$2:$A$133,$A11,'Выборка 1'!$B$2:$B$133,$B11)</f>
        <v>0</v>
      </c>
      <c r="T11" s="2">
        <f>SUMIFS('Выборка 1'!T$2:T$133,'Выборка 1'!$A$2:$A$133,$A11,'Выборка 1'!$B$2:$B$133,$B11)</f>
        <v>0</v>
      </c>
      <c r="U11" s="2">
        <f>SUMIFS('Выборка 1'!U$2:U$133,'Выборка 1'!$A$2:$A$133,$A11,'Выборка 1'!$B$2:$B$133,$B11)</f>
        <v>0</v>
      </c>
      <c r="V11" s="2">
        <f>SUMIFS('Выборка 1'!V$2:V$133,'Выборка 1'!$A$2:$A$133,$A11,'Выборка 1'!$B$2:$B$133,$B11)</f>
        <v>0</v>
      </c>
      <c r="W11" s="2">
        <f>SUMIFS('Выборка 1'!W$2:W$133,'Выборка 1'!$A$2:$A$133,$A11,'Выборка 1'!$B$2:$B$133,$B11)</f>
        <v>0</v>
      </c>
      <c r="X11" s="2">
        <f>SUMIFS('Выборка 1'!X$2:X$133,'Выборка 1'!$A$2:$A$133,$A11,'Выборка 1'!$B$2:$B$133,$B11)</f>
        <v>0</v>
      </c>
      <c r="Y11" s="2">
        <f>SUMIFS('Выборка 1'!Y$2:Y$133,'Выборка 1'!$A$2:$A$133,$A11,'Выборка 1'!$B$2:$B$133,$B11)</f>
        <v>0</v>
      </c>
      <c r="Z11" s="2">
        <f>SUMIFS('Выборка 1'!Z$2:Z$133,'Выборка 1'!$A$2:$A$133,$A11,'Выборка 1'!$B$2:$B$133,$B11)</f>
        <v>0</v>
      </c>
      <c r="AA11" s="2">
        <f>SUMIFS('Выборка 1'!AA$2:AA$133,'Выборка 1'!$A$2:$A$133,$A11,'Выборка 1'!$B$2:$B$133,$B11)</f>
        <v>0</v>
      </c>
      <c r="AB11" s="2">
        <f>SUMIFS('Выборка 1'!AB$2:AB$133,'Выборка 1'!$A$2:$A$133,$A11,'Выборка 1'!$B$2:$B$133,$B11)</f>
        <v>0</v>
      </c>
      <c r="AC11" s="2">
        <f>SUMIFS('Выборка 1'!AC$2:AC$133,'Выборка 1'!$A$2:$A$133,$A11,'Выборка 1'!$B$2:$B$133,$B11)</f>
        <v>0</v>
      </c>
      <c r="AD11" s="2">
        <f>SUMIFS('Выборка 1'!AD$2:AD$133,'Выборка 1'!$A$2:$A$133,$A11,'Выборка 1'!$B$2:$B$133,$B11)</f>
        <v>0</v>
      </c>
      <c r="AE11" s="2">
        <f>SUMIFS('Выборка 1'!AE$2:AE$133,'Выборка 1'!$A$2:$A$133,$A11,'Выборка 1'!$B$2:$B$133,$B11)</f>
        <v>0</v>
      </c>
      <c r="AF11" s="2">
        <f>SUMIFS('Выборка 1'!AF$2:AF$133,'Выборка 1'!$A$2:$A$133,$A11,'Выборка 1'!$B$2:$B$133,$B11)</f>
        <v>0</v>
      </c>
      <c r="AG11" s="2">
        <f>SUMIFS('Выборка 1'!AG$2:AG$133,'Выборка 1'!$A$2:$A$133,$A11,'Выборка 1'!$B$2:$B$133,$B11)</f>
        <v>0</v>
      </c>
      <c r="AH11" s="2">
        <f>SUMIFS('Выборка 1'!AH$2:AH$133,'Выборка 1'!$A$2:$A$133,$A11,'Выборка 1'!$B$2:$B$133,$B11)</f>
        <v>0</v>
      </c>
      <c r="AI11" s="2">
        <f>SUMIFS('Выборка 1'!AI$2:AI$133,'Выборка 1'!$A$2:$A$133,$A11,'Выборка 1'!$B$2:$B$133,$B11)</f>
        <v>0</v>
      </c>
      <c r="AJ11" s="2">
        <f>SUMIFS('Выборка 1'!AJ$2:AJ$133,'Выборка 1'!$A$2:$A$133,$A11,'Выборка 1'!$B$2:$B$133,$B11)</f>
        <v>0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0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0</v>
      </c>
      <c r="AR11" s="2">
        <f t="shared" si="0"/>
        <v>0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0</v>
      </c>
      <c r="D14" s="2">
        <f>SUMIFS('Выборка 1'!D$2:D$133,'Выборка 1'!$A$2:$A$133,$A14,'Выборка 1'!$B$2:$B$133,$B14)</f>
        <v>0</v>
      </c>
      <c r="E14" s="2">
        <f>SUMIFS('Выборка 1'!E$2:E$133,'Выборка 1'!$A$2:$A$133,$A14,'Выборка 1'!$B$2:$B$133,$B14)</f>
        <v>0</v>
      </c>
      <c r="F14" s="2">
        <f>SUMIFS('Выборка 1'!F$2:F$133,'Выборка 1'!$A$2:$A$133,$A14,'Выборка 1'!$B$2:$B$133,$B14)</f>
        <v>0</v>
      </c>
      <c r="G14" s="2">
        <f>SUMIFS('Выборка 1'!G$2:G$133,'Выборка 1'!$A$2:$A$133,$A14,'Выборка 1'!$B$2:$B$133,$B14)</f>
        <v>0</v>
      </c>
      <c r="H14" s="2">
        <f>SUMIFS('Выборка 1'!H$2:H$133,'Выборка 1'!$A$2:$A$133,$A14,'Выборка 1'!$B$2:$B$133,$B14)</f>
        <v>0</v>
      </c>
      <c r="I14" s="2">
        <f>SUMIFS('Выборка 1'!I$2:I$133,'Выборка 1'!$A$2:$A$133,$A14,'Выборка 1'!$B$2:$B$133,$B14)</f>
        <v>0</v>
      </c>
      <c r="J14" s="2">
        <f>SUMIFS('Выборка 1'!J$2:J$133,'Выборка 1'!$A$2:$A$133,$A14,'Выборка 1'!$B$2:$B$133,$B14)</f>
        <v>0</v>
      </c>
      <c r="K14" s="2">
        <f>SUMIFS('Выборка 1'!K$2:K$133,'Выборка 1'!$A$2:$A$133,$A14,'Выборка 1'!$B$2:$B$133,$B14)</f>
        <v>0</v>
      </c>
      <c r="L14" s="2">
        <f>SUMIFS('Выборка 1'!L$2:L$133,'Выборка 1'!$A$2:$A$133,$A14,'Выборка 1'!$B$2:$B$133,$B14)</f>
        <v>0</v>
      </c>
      <c r="M14" s="2">
        <f>SUMIFS('Выборка 1'!M$2:M$133,'Выборка 1'!$A$2:$A$133,$A14,'Выборка 1'!$B$2:$B$133,$B14)</f>
        <v>0</v>
      </c>
      <c r="N14" s="2">
        <f>SUMIFS('Выборка 1'!N$2:N$133,'Выборка 1'!$A$2:$A$133,$A14,'Выборка 1'!$B$2:$B$133,$B14)</f>
        <v>0</v>
      </c>
      <c r="O14" s="2">
        <f>SUMIFS('Выборка 1'!O$2:O$133,'Выборка 1'!$A$2:$A$133,$A14,'Выборка 1'!$B$2:$B$133,$B14)</f>
        <v>0</v>
      </c>
      <c r="P14" s="2">
        <f>SUMIFS('Выборка 1'!P$2:P$133,'Выборка 1'!$A$2:$A$133,$A14,'Выборка 1'!$B$2:$B$133,$B14)</f>
        <v>0</v>
      </c>
      <c r="Q14" s="2">
        <f>SUMIFS('Выборка 1'!Q$2:Q$133,'Выборка 1'!$A$2:$A$133,$A14,'Выборка 1'!$B$2:$B$133,$B14)</f>
        <v>0</v>
      </c>
      <c r="R14" s="2">
        <f>SUMIFS('Выборка 1'!R$2:R$133,'Выборка 1'!$A$2:$A$133,$A14,'Выборка 1'!$B$2:$B$133,$B14)</f>
        <v>0</v>
      </c>
      <c r="S14" s="2">
        <f>SUMIFS('Выборка 1'!S$2:S$133,'Выборка 1'!$A$2:$A$133,$A14,'Выборка 1'!$B$2:$B$133,$B14)</f>
        <v>0</v>
      </c>
      <c r="T14" s="2">
        <f>SUMIFS('Выборка 1'!T$2:T$133,'Выборка 1'!$A$2:$A$133,$A14,'Выборка 1'!$B$2:$B$133,$B14)</f>
        <v>0</v>
      </c>
      <c r="U14" s="2">
        <f>SUMIFS('Выборка 1'!U$2:U$133,'Выборка 1'!$A$2:$A$133,$A14,'Выборка 1'!$B$2:$B$133,$B14)</f>
        <v>0</v>
      </c>
      <c r="V14" s="2">
        <f>SUMIFS('Выборка 1'!V$2:V$133,'Выборка 1'!$A$2:$A$133,$A14,'Выборка 1'!$B$2:$B$133,$B14)</f>
        <v>0</v>
      </c>
      <c r="W14" s="2">
        <f>SUMIFS('Выборка 1'!W$2:W$133,'Выборка 1'!$A$2:$A$133,$A14,'Выборка 1'!$B$2:$B$133,$B14)</f>
        <v>0</v>
      </c>
      <c r="X14" s="2">
        <f>SUMIFS('Выборка 1'!X$2:X$133,'Выборка 1'!$A$2:$A$133,$A14,'Выборка 1'!$B$2:$B$133,$B14)</f>
        <v>0</v>
      </c>
      <c r="Y14" s="2">
        <f>SUMIFS('Выборка 1'!Y$2:Y$133,'Выборка 1'!$A$2:$A$133,$A14,'Выборка 1'!$B$2:$B$133,$B14)</f>
        <v>0</v>
      </c>
      <c r="Z14" s="2">
        <f>SUMIFS('Выборка 1'!Z$2:Z$133,'Выборка 1'!$A$2:$A$133,$A14,'Выборка 1'!$B$2:$B$133,$B14)</f>
        <v>0</v>
      </c>
      <c r="AA14" s="2">
        <f>SUMIFS('Выборка 1'!AA$2:AA$133,'Выборка 1'!$A$2:$A$133,$A14,'Выборка 1'!$B$2:$B$133,$B14)</f>
        <v>0</v>
      </c>
      <c r="AB14" s="2">
        <f>SUMIFS('Выборка 1'!AB$2:AB$133,'Выборка 1'!$A$2:$A$133,$A14,'Выборка 1'!$B$2:$B$133,$B14)</f>
        <v>0</v>
      </c>
      <c r="AC14" s="2">
        <f>SUMIFS('Выборка 1'!AC$2:AC$133,'Выборка 1'!$A$2:$A$133,$A14,'Выборка 1'!$B$2:$B$133,$B14)</f>
        <v>0</v>
      </c>
      <c r="AD14" s="2">
        <f>SUMIFS('Выборка 1'!AD$2:AD$133,'Выборка 1'!$A$2:$A$133,$A14,'Выборка 1'!$B$2:$B$133,$B14)</f>
        <v>0</v>
      </c>
      <c r="AE14" s="2">
        <f>SUMIFS('Выборка 1'!AE$2:AE$133,'Выборка 1'!$A$2:$A$133,$A14,'Выборка 1'!$B$2:$B$133,$B14)</f>
        <v>0</v>
      </c>
      <c r="AF14" s="2">
        <f>SUMIFS('Выборка 1'!AF$2:AF$133,'Выборка 1'!$A$2:$A$133,$A14,'Выборка 1'!$B$2:$B$133,$B14)</f>
        <v>0</v>
      </c>
      <c r="AG14" s="2">
        <f>SUMIFS('Выборка 1'!AG$2:AG$133,'Выборка 1'!$A$2:$A$133,$A14,'Выборка 1'!$B$2:$B$133,$B14)</f>
        <v>0</v>
      </c>
      <c r="AH14" s="2">
        <f>SUMIFS('Выборка 1'!AH$2:AH$133,'Выборка 1'!$A$2:$A$133,$A14,'Выборка 1'!$B$2:$B$133,$B14)</f>
        <v>0</v>
      </c>
      <c r="AI14" s="2">
        <f>SUMIFS('Выборка 1'!AI$2:AI$133,'Выборка 1'!$A$2:$A$133,$A14,'Выборка 1'!$B$2:$B$133,$B14)</f>
        <v>0</v>
      </c>
      <c r="AJ14" s="2">
        <f>SUMIFS('Выборка 1'!AJ$2:AJ$133,'Выборка 1'!$A$2:$A$133,$A14,'Выборка 1'!$B$2:$B$133,$B14)</f>
        <v>0</v>
      </c>
      <c r="AK14" s="2">
        <f>SUMIFS('Выборка 1'!AK$2:AK$133,'Выборка 1'!$A$2:$A$133,$A14,'Выборка 1'!$B$2:$B$133,$B14)</f>
        <v>0</v>
      </c>
      <c r="AL14" s="2">
        <f>SUMIFS('Выборка 1'!AL$2:AL$133,'Выборка 1'!$A$2:$A$133,$A14,'Выборка 1'!$B$2:$B$133,$B14)</f>
        <v>0</v>
      </c>
      <c r="AM14" s="2">
        <f>SUMIFS('Выборка 1'!AM$2:AM$133,'Выборка 1'!$A$2:$A$133,$A14,'Выборка 1'!$B$2:$B$133,$B14)</f>
        <v>0</v>
      </c>
      <c r="AN14" s="2">
        <f>SUMIFS('Выборка 1'!AN$2:AN$133,'Выборка 1'!$A$2:$A$133,$A14,'Выборка 1'!$B$2:$B$133,$B14)</f>
        <v>0</v>
      </c>
      <c r="AO14" s="2">
        <f>SUMIFS('Выборка 1'!AO$2:AO$133,'Выборка 1'!$A$2:$A$133,$A14,'Выборка 1'!$B$2:$B$133,$B14)</f>
        <v>0</v>
      </c>
      <c r="AP14" s="2">
        <f>SUMIFS('Выборка 1'!AP$2:AP$133,'Выборка 1'!$A$2:$A$133,$A14,'Выборка 1'!$B$2:$B$133,$B14)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5</v>
      </c>
      <c r="D15" s="2">
        <f>SUMIFS('Выборка 1'!D$2:D$133,'Выборка 1'!$A$2:$A$133,$A15,'Выборка 1'!$B$2:$B$133,$B15)</f>
        <v>5</v>
      </c>
      <c r="E15" s="2">
        <f>SUMIFS('Выборка 1'!E$2:E$133,'Выборка 1'!$A$2:$A$133,$A15,'Выборка 1'!$B$2:$B$133,$B15)</f>
        <v>11</v>
      </c>
      <c r="F15" s="2">
        <f>SUMIFS('Выборка 1'!F$2:F$133,'Выборка 1'!$A$2:$A$133,$A15,'Выборка 1'!$B$2:$B$133,$B15)</f>
        <v>8</v>
      </c>
      <c r="G15" s="2">
        <f>SUMIFS('Выборка 1'!G$2:G$133,'Выборка 1'!$A$2:$A$133,$A15,'Выборка 1'!$B$2:$B$133,$B15)</f>
        <v>23</v>
      </c>
      <c r="H15" s="2">
        <f>SUMIFS('Выборка 1'!H$2:H$133,'Выборка 1'!$A$2:$A$133,$A15,'Выборка 1'!$B$2:$B$133,$B15)</f>
        <v>22</v>
      </c>
      <c r="I15" s="2">
        <f>SUMIFS('Выборка 1'!I$2:I$133,'Выборка 1'!$A$2:$A$133,$A15,'Выборка 1'!$B$2:$B$133,$B15)</f>
        <v>24</v>
      </c>
      <c r="J15" s="2">
        <f>SUMIFS('Выборка 1'!J$2:J$133,'Выборка 1'!$A$2:$A$133,$A15,'Выборка 1'!$B$2:$B$133,$B15)</f>
        <v>11</v>
      </c>
      <c r="K15" s="2">
        <f>SUMIFS('Выборка 1'!K$2:K$133,'Выборка 1'!$A$2:$A$133,$A15,'Выборка 1'!$B$2:$B$133,$B15)</f>
        <v>10</v>
      </c>
      <c r="L15" s="2">
        <f>SUMIFS('Выборка 1'!L$2:L$133,'Выборка 1'!$A$2:$A$133,$A15,'Выборка 1'!$B$2:$B$133,$B15)</f>
        <v>16</v>
      </c>
      <c r="M15" s="2">
        <f>SUMIFS('Выборка 1'!M$2:M$133,'Выборка 1'!$A$2:$A$133,$A15,'Выборка 1'!$B$2:$B$133,$B15)</f>
        <v>15</v>
      </c>
      <c r="N15" s="2">
        <f>SUMIFS('Выборка 1'!N$2:N$133,'Выборка 1'!$A$2:$A$133,$A15,'Выборка 1'!$B$2:$B$133,$B15)</f>
        <v>11</v>
      </c>
      <c r="O15" s="2">
        <f>SUMIFS('Выборка 1'!O$2:O$133,'Выборка 1'!$A$2:$A$133,$A15,'Выборка 1'!$B$2:$B$133,$B15)</f>
        <v>37</v>
      </c>
      <c r="P15" s="2">
        <f>SUMIFS('Выборка 1'!P$2:P$133,'Выборка 1'!$A$2:$A$133,$A15,'Выборка 1'!$B$2:$B$133,$B15)</f>
        <v>68</v>
      </c>
      <c r="Q15" s="2">
        <f>SUMIFS('Выборка 1'!Q$2:Q$133,'Выборка 1'!$A$2:$A$133,$A15,'Выборка 1'!$B$2:$B$133,$B15)</f>
        <v>49</v>
      </c>
      <c r="R15" s="2">
        <f>SUMIFS('Выборка 1'!R$2:R$133,'Выборка 1'!$A$2:$A$133,$A15,'Выборка 1'!$B$2:$B$133,$B15)</f>
        <v>59</v>
      </c>
      <c r="S15" s="2">
        <f>SUMIFS('Выборка 1'!S$2:S$133,'Выборка 1'!$A$2:$A$133,$A15,'Выборка 1'!$B$2:$B$133,$B15)</f>
        <v>67</v>
      </c>
      <c r="T15" s="2">
        <f>SUMIFS('Выборка 1'!T$2:T$133,'Выборка 1'!$A$2:$A$133,$A15,'Выборка 1'!$B$2:$B$133,$B15)</f>
        <v>66</v>
      </c>
      <c r="U15" s="2">
        <f>SUMIFS('Выборка 1'!U$2:U$133,'Выборка 1'!$A$2:$A$133,$A15,'Выборка 1'!$B$2:$B$133,$B15)</f>
        <v>66</v>
      </c>
      <c r="V15" s="2">
        <f>SUMIFS('Выборка 1'!V$2:V$133,'Выборка 1'!$A$2:$A$133,$A15,'Выборка 1'!$B$2:$B$133,$B15)</f>
        <v>58</v>
      </c>
      <c r="W15" s="2">
        <f>SUMIFS('Выборка 1'!W$2:W$133,'Выборка 1'!$A$2:$A$133,$A15,'Выборка 1'!$B$2:$B$133,$B15)</f>
        <v>36</v>
      </c>
      <c r="X15" s="2">
        <f>SUMIFS('Выборка 1'!X$2:X$133,'Выборка 1'!$A$2:$A$133,$A15,'Выборка 1'!$B$2:$B$133,$B15)</f>
        <v>33</v>
      </c>
      <c r="Y15" s="2">
        <f>SUMIFS('Выборка 1'!Y$2:Y$133,'Выборка 1'!$A$2:$A$133,$A15,'Выборка 1'!$B$2:$B$133,$B15)</f>
        <v>22</v>
      </c>
      <c r="Z15" s="2">
        <f>SUMIFS('Выборка 1'!Z$2:Z$133,'Выборка 1'!$A$2:$A$133,$A15,'Выборка 1'!$B$2:$B$133,$B15)</f>
        <v>21</v>
      </c>
      <c r="AA15" s="2">
        <f>SUMIFS('Выборка 1'!AA$2:AA$133,'Выборка 1'!$A$2:$A$133,$A15,'Выборка 1'!$B$2:$B$133,$B15)</f>
        <v>22</v>
      </c>
      <c r="AB15" s="2">
        <f>SUMIFS('Выборка 1'!AB$2:AB$133,'Выборка 1'!$A$2:$A$133,$A15,'Выборка 1'!$B$2:$B$133,$B15)</f>
        <v>17</v>
      </c>
      <c r="AC15" s="2">
        <f>SUMIFS('Выборка 1'!AC$2:AC$133,'Выборка 1'!$A$2:$A$133,$A15,'Выборка 1'!$B$2:$B$133,$B15)</f>
        <v>16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17</v>
      </c>
      <c r="AF15" s="2">
        <f>SUMIFS('Выборка 1'!AF$2:AF$133,'Выборка 1'!$A$2:$A$133,$A15,'Выборка 1'!$B$2:$B$133,$B15)</f>
        <v>8</v>
      </c>
      <c r="AG15" s="2">
        <f>SUMIFS('Выборка 1'!AG$2:AG$133,'Выборка 1'!$A$2:$A$133,$A15,'Выборка 1'!$B$2:$B$133,$B15)</f>
        <v>7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2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0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1</v>
      </c>
      <c r="AR15" s="2">
        <f t="shared" si="0"/>
        <v>854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0</v>
      </c>
      <c r="D16" s="2">
        <f>SUMIFS('Выборка 1'!D$2:D$133,'Выборка 1'!$A$2:$A$133,$A16,'Выборка 1'!$B$2:$B$133,$B16)</f>
        <v>0</v>
      </c>
      <c r="E16" s="2">
        <f>SUMIFS('Выборка 1'!E$2:E$133,'Выборка 1'!$A$2:$A$133,$A16,'Выборка 1'!$B$2:$B$133,$B16)</f>
        <v>0</v>
      </c>
      <c r="F16" s="2">
        <f>SUMIFS('Выборка 1'!F$2:F$133,'Выборка 1'!$A$2:$A$133,$A16,'Выборка 1'!$B$2:$B$133,$B16)</f>
        <v>0</v>
      </c>
      <c r="G16" s="2">
        <f>SUMIFS('Выборка 1'!G$2:G$133,'Выборка 1'!$A$2:$A$133,$A16,'Выборка 1'!$B$2:$B$133,$B16)</f>
        <v>0</v>
      </c>
      <c r="H16" s="2">
        <f>SUMIFS('Выборка 1'!H$2:H$133,'Выборка 1'!$A$2:$A$133,$A16,'Выборка 1'!$B$2:$B$133,$B16)</f>
        <v>0</v>
      </c>
      <c r="I16" s="2">
        <f>SUMIFS('Выборка 1'!I$2:I$133,'Выборка 1'!$A$2:$A$133,$A16,'Выборка 1'!$B$2:$B$133,$B16)</f>
        <v>0</v>
      </c>
      <c r="J16" s="2">
        <f>SUMIFS('Выборка 1'!J$2:J$133,'Выборка 1'!$A$2:$A$133,$A16,'Выборка 1'!$B$2:$B$133,$B16)</f>
        <v>0</v>
      </c>
      <c r="K16" s="2">
        <f>SUMIFS('Выборка 1'!K$2:K$133,'Выборка 1'!$A$2:$A$133,$A16,'Выборка 1'!$B$2:$B$133,$B16)</f>
        <v>0</v>
      </c>
      <c r="L16" s="2">
        <f>SUMIFS('Выборка 1'!L$2:L$133,'Выборка 1'!$A$2:$A$133,$A16,'Выборка 1'!$B$2:$B$133,$B16)</f>
        <v>0</v>
      </c>
      <c r="M16" s="2">
        <f>SUMIFS('Выборка 1'!M$2:M$133,'Выборка 1'!$A$2:$A$133,$A16,'Выборка 1'!$B$2:$B$133,$B16)</f>
        <v>0</v>
      </c>
      <c r="N16" s="2">
        <f>SUMIFS('Выборка 1'!N$2:N$133,'Выборка 1'!$A$2:$A$133,$A16,'Выборка 1'!$B$2:$B$133,$B16)</f>
        <v>0</v>
      </c>
      <c r="O16" s="2">
        <f>SUMIFS('Выборка 1'!O$2:O$133,'Выборка 1'!$A$2:$A$133,$A16,'Выборка 1'!$B$2:$B$133,$B16)</f>
        <v>0</v>
      </c>
      <c r="P16" s="2">
        <f>SUMIFS('Выборка 1'!P$2:P$133,'Выборка 1'!$A$2:$A$133,$A16,'Выборка 1'!$B$2:$B$133,$B16)</f>
        <v>0</v>
      </c>
      <c r="Q16" s="2">
        <f>SUMIFS('Выборка 1'!Q$2:Q$133,'Выборка 1'!$A$2:$A$133,$A16,'Выборка 1'!$B$2:$B$133,$B16)</f>
        <v>0</v>
      </c>
      <c r="R16" s="2">
        <f>SUMIFS('Выборка 1'!R$2:R$133,'Выборка 1'!$A$2:$A$133,$A16,'Выборка 1'!$B$2:$B$133,$B16)</f>
        <v>0</v>
      </c>
      <c r="S16" s="2">
        <f>SUMIFS('Выборка 1'!S$2:S$133,'Выборка 1'!$A$2:$A$133,$A16,'Выборка 1'!$B$2:$B$133,$B16)</f>
        <v>0</v>
      </c>
      <c r="T16" s="2">
        <f>SUMIFS('Выборка 1'!T$2:T$133,'Выборка 1'!$A$2:$A$133,$A16,'Выборка 1'!$B$2:$B$133,$B16)</f>
        <v>0</v>
      </c>
      <c r="U16" s="2">
        <f>SUMIFS('Выборка 1'!U$2:U$133,'Выборка 1'!$A$2:$A$133,$A16,'Выборка 1'!$B$2:$B$133,$B16)</f>
        <v>0</v>
      </c>
      <c r="V16" s="2">
        <f>SUMIFS('Выборка 1'!V$2:V$133,'Выборка 1'!$A$2:$A$133,$A16,'Выборка 1'!$B$2:$B$133,$B16)</f>
        <v>0</v>
      </c>
      <c r="W16" s="2">
        <f>SUMIFS('Выборка 1'!W$2:W$133,'Выборка 1'!$A$2:$A$133,$A16,'Выборка 1'!$B$2:$B$133,$B16)</f>
        <v>0</v>
      </c>
      <c r="X16" s="2">
        <f>SUMIFS('Выборка 1'!X$2:X$133,'Выборка 1'!$A$2:$A$133,$A16,'Выборка 1'!$B$2:$B$133,$B16)</f>
        <v>0</v>
      </c>
      <c r="Y16" s="2">
        <f>SUMIFS('Выборка 1'!Y$2:Y$133,'Выборка 1'!$A$2:$A$133,$A16,'Выборка 1'!$B$2:$B$133,$B16)</f>
        <v>0</v>
      </c>
      <c r="Z16" s="2">
        <f>SUMIFS('Выборка 1'!Z$2:Z$133,'Выборка 1'!$A$2:$A$133,$A16,'Выборка 1'!$B$2:$B$133,$B16)</f>
        <v>0</v>
      </c>
      <c r="AA16" s="2">
        <f>SUMIFS('Выборка 1'!AA$2:AA$133,'Выборка 1'!$A$2:$A$133,$A16,'Выборка 1'!$B$2:$B$133,$B16)</f>
        <v>0</v>
      </c>
      <c r="AB16" s="2">
        <f>SUMIFS('Выборка 1'!AB$2:AB$133,'Выборка 1'!$A$2:$A$133,$A16,'Выборка 1'!$B$2:$B$133,$B16)</f>
        <v>0</v>
      </c>
      <c r="AC16" s="2">
        <f>SUMIFS('Выборка 1'!AC$2:AC$133,'Выборка 1'!$A$2:$A$133,$A16,'Выборка 1'!$B$2:$B$133,$B16)</f>
        <v>0</v>
      </c>
      <c r="AD16" s="2">
        <f>SUMIFS('Выборка 1'!AD$2:AD$133,'Выборка 1'!$A$2:$A$133,$A16,'Выборка 1'!$B$2:$B$133,$B16)</f>
        <v>0</v>
      </c>
      <c r="AE16" s="2">
        <f>SUMIFS('Выборка 1'!AE$2:AE$133,'Выборка 1'!$A$2:$A$133,$A16,'Выборка 1'!$B$2:$B$133,$B16)</f>
        <v>0</v>
      </c>
      <c r="AF16" s="2">
        <f>SUMIFS('Выборка 1'!AF$2:AF$133,'Выборка 1'!$A$2:$A$133,$A16,'Выборка 1'!$B$2:$B$133,$B16)</f>
        <v>0</v>
      </c>
      <c r="AG16" s="2">
        <f>SUMIFS('Выборка 1'!AG$2:AG$133,'Выборка 1'!$A$2:$A$133,$A16,'Выборка 1'!$B$2:$B$133,$B16)</f>
        <v>0</v>
      </c>
      <c r="AH16" s="2">
        <f>SUMIFS('Выборка 1'!AH$2:AH$133,'Выборка 1'!$A$2:$A$133,$A16,'Выборка 1'!$B$2:$B$133,$B16)</f>
        <v>0</v>
      </c>
      <c r="AI16" s="2">
        <f>SUMIFS('Выборка 1'!AI$2:AI$133,'Выборка 1'!$A$2:$A$133,$A16,'Выборка 1'!$B$2:$B$133,$B16)</f>
        <v>0</v>
      </c>
      <c r="AJ16" s="2">
        <f>SUMIFS('Выборка 1'!AJ$2:AJ$133,'Выборка 1'!$A$2:$A$133,$A16,'Выборка 1'!$B$2:$B$133,$B16)</f>
        <v>0</v>
      </c>
      <c r="AK16" s="2">
        <f>SUMIFS('Выборка 1'!AK$2:AK$133,'Выборка 1'!$A$2:$A$133,$A16,'Выборка 1'!$B$2:$B$133,$B16)</f>
        <v>0</v>
      </c>
      <c r="AL16" s="2">
        <f>SUMIFS('Выборка 1'!AL$2:AL$133,'Выборка 1'!$A$2:$A$133,$A16,'Выборка 1'!$B$2:$B$133,$B16)</f>
        <v>0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0</v>
      </c>
      <c r="AO16" s="2">
        <f>SUMIFS('Выборка 1'!AO$2:AO$133,'Выборка 1'!$A$2:$A$133,$A16,'Выборка 1'!$B$2:$B$133,$B16)</f>
        <v>0</v>
      </c>
      <c r="AP16" s="2">
        <f>SUMIFS('Выборка 1'!AP$2:AP$133,'Выборка 1'!$A$2:$A$133,$A16,'Выборка 1'!$B$2:$B$133,$B16)</f>
        <v>0</v>
      </c>
      <c r="AR16" s="2">
        <f t="shared" si="0"/>
        <v>0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0</v>
      </c>
      <c r="D17" s="2">
        <f>SUMIFS('Выборка 1'!D$2:D$133,'Выборка 1'!$A$2:$A$133,$A17,'Выборка 1'!$B$2:$B$133,$B17)</f>
        <v>0</v>
      </c>
      <c r="E17" s="2">
        <f>SUMIFS('Выборка 1'!E$2:E$133,'Выборка 1'!$A$2:$A$133,$A17,'Выборка 1'!$B$2:$B$133,$B17)</f>
        <v>0</v>
      </c>
      <c r="F17" s="2">
        <f>SUMIFS('Выборка 1'!F$2:F$133,'Выборка 1'!$A$2:$A$133,$A17,'Выборка 1'!$B$2:$B$133,$B17)</f>
        <v>0</v>
      </c>
      <c r="G17" s="2">
        <f>SUMIFS('Выборка 1'!G$2:G$133,'Выборка 1'!$A$2:$A$133,$A17,'Выборка 1'!$B$2:$B$133,$B17)</f>
        <v>0</v>
      </c>
      <c r="H17" s="2">
        <f>SUMIFS('Выборка 1'!H$2:H$133,'Выборка 1'!$A$2:$A$133,$A17,'Выборка 1'!$B$2:$B$133,$B17)</f>
        <v>0</v>
      </c>
      <c r="I17" s="2">
        <f>SUMIFS('Выборка 1'!I$2:I$133,'Выборка 1'!$A$2:$A$133,$A17,'Выборка 1'!$B$2:$B$133,$B17)</f>
        <v>0</v>
      </c>
      <c r="J17" s="2">
        <f>SUMIFS('Выборка 1'!J$2:J$133,'Выборка 1'!$A$2:$A$133,$A17,'Выборка 1'!$B$2:$B$133,$B17)</f>
        <v>0</v>
      </c>
      <c r="K17" s="2">
        <f>SUMIFS('Выборка 1'!K$2:K$133,'Выборка 1'!$A$2:$A$133,$A17,'Выборка 1'!$B$2:$B$133,$B17)</f>
        <v>0</v>
      </c>
      <c r="L17" s="2">
        <f>SUMIFS('Выборка 1'!L$2:L$133,'Выборка 1'!$A$2:$A$133,$A17,'Выборка 1'!$B$2:$B$133,$B17)</f>
        <v>0</v>
      </c>
      <c r="M17" s="2">
        <f>SUMIFS('Выборка 1'!M$2:M$133,'Выборка 1'!$A$2:$A$133,$A17,'Выборка 1'!$B$2:$B$133,$B17)</f>
        <v>0</v>
      </c>
      <c r="N17" s="2">
        <f>SUMIFS('Выборка 1'!N$2:N$133,'Выборка 1'!$A$2:$A$133,$A17,'Выборка 1'!$B$2:$B$133,$B17)</f>
        <v>0</v>
      </c>
      <c r="O17" s="2">
        <f>SUMIFS('Выборка 1'!O$2:O$133,'Выборка 1'!$A$2:$A$133,$A17,'Выборка 1'!$B$2:$B$133,$B17)</f>
        <v>0</v>
      </c>
      <c r="P17" s="2">
        <f>SUMIFS('Выборка 1'!P$2:P$133,'Выборка 1'!$A$2:$A$133,$A17,'Выборка 1'!$B$2:$B$133,$B17)</f>
        <v>0</v>
      </c>
      <c r="Q17" s="2">
        <f>SUMIFS('Выборка 1'!Q$2:Q$133,'Выборка 1'!$A$2:$A$133,$A17,'Выборка 1'!$B$2:$B$133,$B17)</f>
        <v>0</v>
      </c>
      <c r="R17" s="2">
        <f>SUMIFS('Выборка 1'!R$2:R$133,'Выборка 1'!$A$2:$A$133,$A17,'Выборка 1'!$B$2:$B$133,$B17)</f>
        <v>0</v>
      </c>
      <c r="S17" s="2">
        <f>SUMIFS('Выборка 1'!S$2:S$133,'Выборка 1'!$A$2:$A$133,$A17,'Выборка 1'!$B$2:$B$133,$B17)</f>
        <v>0</v>
      </c>
      <c r="T17" s="2">
        <f>SUMIFS('Выборка 1'!T$2:T$133,'Выборка 1'!$A$2:$A$133,$A17,'Выборка 1'!$B$2:$B$133,$B17)</f>
        <v>0</v>
      </c>
      <c r="U17" s="2">
        <f>SUMIFS('Выборка 1'!U$2:U$133,'Выборка 1'!$A$2:$A$133,$A17,'Выборка 1'!$B$2:$B$133,$B17)</f>
        <v>0</v>
      </c>
      <c r="V17" s="2">
        <f>SUMIFS('Выборка 1'!V$2:V$133,'Выборка 1'!$A$2:$A$133,$A17,'Выборка 1'!$B$2:$B$133,$B17)</f>
        <v>0</v>
      </c>
      <c r="W17" s="2">
        <f>SUMIFS('Выборка 1'!W$2:W$133,'Выборка 1'!$A$2:$A$133,$A17,'Выборка 1'!$B$2:$B$133,$B17)</f>
        <v>0</v>
      </c>
      <c r="X17" s="2">
        <f>SUMIFS('Выборка 1'!X$2:X$133,'Выборка 1'!$A$2:$A$133,$A17,'Выборка 1'!$B$2:$B$133,$B17)</f>
        <v>0</v>
      </c>
      <c r="Y17" s="2">
        <f>SUMIFS('Выборка 1'!Y$2:Y$133,'Выборка 1'!$A$2:$A$133,$A17,'Выборка 1'!$B$2:$B$133,$B17)</f>
        <v>0</v>
      </c>
      <c r="Z17" s="2">
        <f>SUMIFS('Выборка 1'!Z$2:Z$133,'Выборка 1'!$A$2:$A$133,$A17,'Выборка 1'!$B$2:$B$133,$B17)</f>
        <v>0</v>
      </c>
      <c r="AA17" s="2">
        <f>SUMIFS('Выборка 1'!AA$2:AA$133,'Выборка 1'!$A$2:$A$133,$A17,'Выборка 1'!$B$2:$B$133,$B17)</f>
        <v>0</v>
      </c>
      <c r="AB17" s="2">
        <f>SUMIFS('Выборка 1'!AB$2:AB$133,'Выборка 1'!$A$2:$A$133,$A17,'Выборка 1'!$B$2:$B$133,$B17)</f>
        <v>0</v>
      </c>
      <c r="AC17" s="2">
        <f>SUMIFS('Выборка 1'!AC$2:AC$133,'Выборка 1'!$A$2:$A$133,$A17,'Выборка 1'!$B$2:$B$133,$B17)</f>
        <v>0</v>
      </c>
      <c r="AD17" s="2">
        <f>SUMIFS('Выборка 1'!AD$2:AD$133,'Выборка 1'!$A$2:$A$133,$A17,'Выборка 1'!$B$2:$B$133,$B17)</f>
        <v>0</v>
      </c>
      <c r="AE17" s="2">
        <f>SUMIFS('Выборка 1'!AE$2:AE$133,'Выборка 1'!$A$2:$A$133,$A17,'Выборка 1'!$B$2:$B$133,$B17)</f>
        <v>0</v>
      </c>
      <c r="AF17" s="2">
        <f>SUMIFS('Выборка 1'!AF$2:AF$133,'Выборка 1'!$A$2:$A$133,$A17,'Выборка 1'!$B$2:$B$133,$B17)</f>
        <v>0</v>
      </c>
      <c r="AG17" s="2">
        <f>SUMIFS('Выборка 1'!AG$2:AG$133,'Выборка 1'!$A$2:$A$133,$A17,'Выборка 1'!$B$2:$B$133,$B17)</f>
        <v>0</v>
      </c>
      <c r="AH17" s="2">
        <f>SUMIFS('Выборка 1'!AH$2:AH$133,'Выборка 1'!$A$2:$A$133,$A17,'Выборка 1'!$B$2:$B$133,$B17)</f>
        <v>0</v>
      </c>
      <c r="AI17" s="2">
        <f>SUMIFS('Выборка 1'!AI$2:AI$133,'Выборка 1'!$A$2:$A$133,$A17,'Выборка 1'!$B$2:$B$133,$B17)</f>
        <v>0</v>
      </c>
      <c r="AJ17" s="2">
        <f>SUMIFS('Выборка 1'!AJ$2:AJ$133,'Выборка 1'!$A$2:$A$133,$A17,'Выборка 1'!$B$2:$B$133,$B17)</f>
        <v>0</v>
      </c>
      <c r="AK17" s="2">
        <f>SUMIFS('Выборка 1'!AK$2:AK$133,'Выборка 1'!$A$2:$A$133,$A17,'Выборка 1'!$B$2:$B$133,$B17)</f>
        <v>0</v>
      </c>
      <c r="AL17" s="2">
        <f>SUMIFS('Выборка 1'!AL$2:AL$133,'Выборка 1'!$A$2:$A$133,$A17,'Выборка 1'!$B$2:$B$133,$B17)</f>
        <v>0</v>
      </c>
      <c r="AM17" s="2">
        <f>SUMIFS('Выборка 1'!AM$2:AM$133,'Выборка 1'!$A$2:$A$133,$A17,'Выборка 1'!$B$2:$B$133,$B17)</f>
        <v>0</v>
      </c>
      <c r="AN17" s="2">
        <f>SUMIFS('Выборка 1'!AN$2:AN$133,'Выборка 1'!$A$2:$A$133,$A17,'Выборка 1'!$B$2:$B$133,$B17)</f>
        <v>0</v>
      </c>
      <c r="AO17" s="2">
        <f>SUMIFS('Выборка 1'!AO$2:AO$133,'Выборка 1'!$A$2:$A$133,$A17,'Выборка 1'!$B$2:$B$133,$B17)</f>
        <v>0</v>
      </c>
      <c r="AP17" s="2">
        <f>SUMIFS('Выборка 1'!AP$2:AP$133,'Выборка 1'!$A$2:$A$133,$A17,'Выборка 1'!$B$2:$B$133,$B17)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0</v>
      </c>
      <c r="D18" s="2">
        <f>SUMIFS('Выборка 1'!D$2:D$133,'Выборка 1'!$A$2:$A$133,$A18,'Выборка 1'!$B$2:$B$133,$B18)</f>
        <v>0</v>
      </c>
      <c r="E18" s="2">
        <f>SUMIFS('Выборка 1'!E$2:E$133,'Выборка 1'!$A$2:$A$133,$A18,'Выборка 1'!$B$2:$B$133,$B18)</f>
        <v>0</v>
      </c>
      <c r="F18" s="2">
        <f>SUMIFS('Выборка 1'!F$2:F$133,'Выборка 1'!$A$2:$A$133,$A18,'Выборка 1'!$B$2:$B$133,$B18)</f>
        <v>0</v>
      </c>
      <c r="G18" s="2">
        <f>SUMIFS('Выборка 1'!G$2:G$133,'Выборка 1'!$A$2:$A$133,$A18,'Выборка 1'!$B$2:$B$133,$B18)</f>
        <v>0</v>
      </c>
      <c r="H18" s="2">
        <f>SUMIFS('Выборка 1'!H$2:H$133,'Выборка 1'!$A$2:$A$133,$A18,'Выборка 1'!$B$2:$B$133,$B18)</f>
        <v>0</v>
      </c>
      <c r="I18" s="2">
        <f>SUMIFS('Выборка 1'!I$2:I$133,'Выборка 1'!$A$2:$A$133,$A18,'Выборка 1'!$B$2:$B$133,$B18)</f>
        <v>0</v>
      </c>
      <c r="J18" s="2">
        <f>SUMIFS('Выборка 1'!J$2:J$133,'Выборка 1'!$A$2:$A$133,$A18,'Выборка 1'!$B$2:$B$133,$B18)</f>
        <v>0</v>
      </c>
      <c r="K18" s="2">
        <f>SUMIFS('Выборка 1'!K$2:K$133,'Выборка 1'!$A$2:$A$133,$A18,'Выборка 1'!$B$2:$B$133,$B18)</f>
        <v>0</v>
      </c>
      <c r="L18" s="2">
        <f>SUMIFS('Выборка 1'!L$2:L$133,'Выборка 1'!$A$2:$A$133,$A18,'Выборка 1'!$B$2:$B$133,$B18)</f>
        <v>0</v>
      </c>
      <c r="M18" s="2">
        <f>SUMIFS('Выборка 1'!M$2:M$133,'Выборка 1'!$A$2:$A$133,$A18,'Выборка 1'!$B$2:$B$133,$B18)</f>
        <v>0</v>
      </c>
      <c r="N18" s="2">
        <f>SUMIFS('Выборка 1'!N$2:N$133,'Выборка 1'!$A$2:$A$133,$A18,'Выборка 1'!$B$2:$B$133,$B18)</f>
        <v>0</v>
      </c>
      <c r="O18" s="2">
        <f>SUMIFS('Выборка 1'!O$2:O$133,'Выборка 1'!$A$2:$A$133,$A18,'Выборка 1'!$B$2:$B$133,$B18)</f>
        <v>0</v>
      </c>
      <c r="P18" s="2">
        <f>SUMIFS('Выборка 1'!P$2:P$133,'Выборка 1'!$A$2:$A$133,$A18,'Выборка 1'!$B$2:$B$133,$B18)</f>
        <v>0</v>
      </c>
      <c r="Q18" s="2">
        <f>SUMIFS('Выборка 1'!Q$2:Q$133,'Выборка 1'!$A$2:$A$133,$A18,'Выборка 1'!$B$2:$B$133,$B18)</f>
        <v>0</v>
      </c>
      <c r="R18" s="2">
        <f>SUMIFS('Выборка 1'!R$2:R$133,'Выборка 1'!$A$2:$A$133,$A18,'Выборка 1'!$B$2:$B$133,$B18)</f>
        <v>0</v>
      </c>
      <c r="S18" s="2">
        <f>SUMIFS('Выборка 1'!S$2:S$133,'Выборка 1'!$A$2:$A$133,$A18,'Выборка 1'!$B$2:$B$133,$B18)</f>
        <v>0</v>
      </c>
      <c r="T18" s="2">
        <f>SUMIFS('Выборка 1'!T$2:T$133,'Выборка 1'!$A$2:$A$133,$A18,'Выборка 1'!$B$2:$B$133,$B18)</f>
        <v>0</v>
      </c>
      <c r="U18" s="2">
        <f>SUMIFS('Выборка 1'!U$2:U$133,'Выборка 1'!$A$2:$A$133,$A18,'Выборка 1'!$B$2:$B$133,$B18)</f>
        <v>0</v>
      </c>
      <c r="V18" s="2">
        <f>SUMIFS('Выборка 1'!V$2:V$133,'Выборка 1'!$A$2:$A$133,$A18,'Выборка 1'!$B$2:$B$133,$B18)</f>
        <v>0</v>
      </c>
      <c r="W18" s="2">
        <f>SUMIFS('Выборка 1'!W$2:W$133,'Выборка 1'!$A$2:$A$133,$A18,'Выборка 1'!$B$2:$B$133,$B18)</f>
        <v>0</v>
      </c>
      <c r="X18" s="2">
        <f>SUMIFS('Выборка 1'!X$2:X$133,'Выборка 1'!$A$2:$A$133,$A18,'Выборка 1'!$B$2:$B$133,$B18)</f>
        <v>0</v>
      </c>
      <c r="Y18" s="2">
        <f>SUMIFS('Выборка 1'!Y$2:Y$133,'Выборка 1'!$A$2:$A$133,$A18,'Выборка 1'!$B$2:$B$133,$B18)</f>
        <v>0</v>
      </c>
      <c r="Z18" s="2">
        <f>SUMIFS('Выборка 1'!Z$2:Z$133,'Выборка 1'!$A$2:$A$133,$A18,'Выборка 1'!$B$2:$B$133,$B18)</f>
        <v>0</v>
      </c>
      <c r="AA18" s="2">
        <f>SUMIFS('Выборка 1'!AA$2:AA$133,'Выборка 1'!$A$2:$A$133,$A18,'Выборка 1'!$B$2:$B$133,$B18)</f>
        <v>0</v>
      </c>
      <c r="AB18" s="2">
        <f>SUMIFS('Выборка 1'!AB$2:AB$133,'Выборка 1'!$A$2:$A$133,$A18,'Выборка 1'!$B$2:$B$133,$B18)</f>
        <v>0</v>
      </c>
      <c r="AC18" s="2">
        <f>SUMIFS('Выборка 1'!AC$2:AC$133,'Выборка 1'!$A$2:$A$133,$A18,'Выборка 1'!$B$2:$B$133,$B18)</f>
        <v>0</v>
      </c>
      <c r="AD18" s="2">
        <f>SUMIFS('Выборка 1'!AD$2:AD$133,'Выборка 1'!$A$2:$A$133,$A18,'Выборка 1'!$B$2:$B$133,$B18)</f>
        <v>0</v>
      </c>
      <c r="AE18" s="2">
        <f>SUMIFS('Выборка 1'!AE$2:AE$133,'Выборка 1'!$A$2:$A$133,$A18,'Выборка 1'!$B$2:$B$133,$B18)</f>
        <v>0</v>
      </c>
      <c r="AF18" s="2">
        <f>SUMIFS('Выборка 1'!AF$2:AF$133,'Выборка 1'!$A$2:$A$133,$A18,'Выборка 1'!$B$2:$B$133,$B18)</f>
        <v>0</v>
      </c>
      <c r="AG18" s="2">
        <f>SUMIFS('Выборка 1'!AG$2:AG$133,'Выборка 1'!$A$2:$A$133,$A18,'Выборка 1'!$B$2:$B$133,$B18)</f>
        <v>0</v>
      </c>
      <c r="AH18" s="2">
        <f>SUMIFS('Выборка 1'!AH$2:AH$133,'Выборка 1'!$A$2:$A$133,$A18,'Выборка 1'!$B$2:$B$133,$B18)</f>
        <v>0</v>
      </c>
      <c r="AI18" s="2">
        <f>SUMIFS('Выборка 1'!AI$2:AI$133,'Выборка 1'!$A$2:$A$133,$A18,'Выборка 1'!$B$2:$B$133,$B18)</f>
        <v>0</v>
      </c>
      <c r="AJ18" s="2">
        <f>SUMIFS('Выборка 1'!AJ$2:AJ$133,'Выборка 1'!$A$2:$A$133,$A18,'Выборка 1'!$B$2:$B$133,$B18)</f>
        <v>0</v>
      </c>
      <c r="AK18" s="2">
        <f>SUMIFS('Выборка 1'!AK$2:AK$133,'Выборка 1'!$A$2:$A$133,$A18,'Выборка 1'!$B$2:$B$133,$B18)</f>
        <v>0</v>
      </c>
      <c r="AL18" s="2">
        <f>SUMIFS('Выборка 1'!AL$2:AL$133,'Выборка 1'!$A$2:$A$133,$A18,'Выборка 1'!$B$2:$B$133,$B18)</f>
        <v>0</v>
      </c>
      <c r="AM18" s="2">
        <f>SUMIFS('Выборка 1'!AM$2:AM$133,'Выборка 1'!$A$2:$A$133,$A18,'Выборка 1'!$B$2:$B$133,$B18)</f>
        <v>0</v>
      </c>
      <c r="AN18" s="2">
        <f>SUMIFS('Выборка 1'!AN$2:AN$133,'Выборка 1'!$A$2:$A$133,$A18,'Выборка 1'!$B$2:$B$133,$B18)</f>
        <v>0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0</v>
      </c>
      <c r="AR18" s="2">
        <f t="shared" si="0"/>
        <v>0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15</v>
      </c>
      <c r="D20" s="2">
        <f>SUMIFS('Выборка 1'!D$2:D$133,'Выборка 1'!$A$2:$A$133,$A20,'Выборка 1'!$B$2:$B$133,$B20)</f>
        <v>15</v>
      </c>
      <c r="E20" s="2">
        <f>SUMIFS('Выборка 1'!E$2:E$133,'Выборка 1'!$A$2:$A$133,$A20,'Выборка 1'!$B$2:$B$133,$B20)</f>
        <v>28</v>
      </c>
      <c r="F20" s="2">
        <f>SUMIFS('Выборка 1'!F$2:F$133,'Выборка 1'!$A$2:$A$133,$A20,'Выборка 1'!$B$2:$B$133,$B20)</f>
        <v>29</v>
      </c>
      <c r="G20" s="2">
        <f>SUMIFS('Выборка 1'!G$2:G$133,'Выборка 1'!$A$2:$A$133,$A20,'Выборка 1'!$B$2:$B$133,$B20)</f>
        <v>62</v>
      </c>
      <c r="H20" s="2">
        <f>SUMIFS('Выборка 1'!H$2:H$133,'Выборка 1'!$A$2:$A$133,$A20,'Выборка 1'!$B$2:$B$133,$B20)</f>
        <v>52</v>
      </c>
      <c r="I20" s="2">
        <f>SUMIFS('Выборка 1'!I$2:I$133,'Выборка 1'!$A$2:$A$133,$A20,'Выборка 1'!$B$2:$B$133,$B20)</f>
        <v>48</v>
      </c>
      <c r="J20" s="2">
        <f>SUMIFS('Выборка 1'!J$2:J$133,'Выборка 1'!$A$2:$A$133,$A20,'Выборка 1'!$B$2:$B$133,$B20)</f>
        <v>46</v>
      </c>
      <c r="K20" s="2">
        <f>SUMIFS('Выборка 1'!K$2:K$133,'Выборка 1'!$A$2:$A$133,$A20,'Выборка 1'!$B$2:$B$133,$B20)</f>
        <v>27</v>
      </c>
      <c r="L20" s="2">
        <f>SUMIFS('Выборка 1'!L$2:L$133,'Выборка 1'!$A$2:$A$133,$A20,'Выборка 1'!$B$2:$B$133,$B20)</f>
        <v>36</v>
      </c>
      <c r="M20" s="2">
        <f>SUMIFS('Выборка 1'!M$2:M$133,'Выборка 1'!$A$2:$A$133,$A20,'Выборка 1'!$B$2:$B$133,$B20)</f>
        <v>44</v>
      </c>
      <c r="N20" s="2">
        <f>SUMIFS('Выборка 1'!N$2:N$133,'Выборка 1'!$A$2:$A$133,$A20,'Выборка 1'!$B$2:$B$133,$B20)</f>
        <v>66</v>
      </c>
      <c r="O20" s="2">
        <f>SUMIFS('Выборка 1'!O$2:O$133,'Выборка 1'!$A$2:$A$133,$A20,'Выборка 1'!$B$2:$B$133,$B20)</f>
        <v>126</v>
      </c>
      <c r="P20" s="2">
        <f>SUMIFS('Выборка 1'!P$2:P$133,'Выборка 1'!$A$2:$A$133,$A20,'Выборка 1'!$B$2:$B$133,$B20)</f>
        <v>121</v>
      </c>
      <c r="Q20" s="2">
        <f>SUMIFS('Выборка 1'!Q$2:Q$133,'Выборка 1'!$A$2:$A$133,$A20,'Выборка 1'!$B$2:$B$133,$B20)</f>
        <v>89</v>
      </c>
      <c r="R20" s="2">
        <f>SUMIFS('Выборка 1'!R$2:R$133,'Выборка 1'!$A$2:$A$133,$A20,'Выборка 1'!$B$2:$B$133,$B20)</f>
        <v>116</v>
      </c>
      <c r="S20" s="2">
        <f>SUMIFS('Выборка 1'!S$2:S$133,'Выборка 1'!$A$2:$A$133,$A20,'Выборка 1'!$B$2:$B$133,$B20)</f>
        <v>158</v>
      </c>
      <c r="T20" s="2">
        <f>SUMIFS('Выборка 1'!T$2:T$133,'Выборка 1'!$A$2:$A$133,$A20,'Выборка 1'!$B$2:$B$133,$B20)</f>
        <v>170</v>
      </c>
      <c r="U20" s="2">
        <f>SUMIFS('Выборка 1'!U$2:U$133,'Выборка 1'!$A$2:$A$133,$A20,'Выборка 1'!$B$2:$B$133,$B20)</f>
        <v>224</v>
      </c>
      <c r="V20" s="2">
        <f>SUMIFS('Выборка 1'!V$2:V$133,'Выборка 1'!$A$2:$A$133,$A20,'Выборка 1'!$B$2:$B$133,$B20)</f>
        <v>190</v>
      </c>
      <c r="W20" s="2">
        <f>SUMIFS('Выборка 1'!W$2:W$133,'Выборка 1'!$A$2:$A$133,$A20,'Выборка 1'!$B$2:$B$133,$B20)</f>
        <v>118</v>
      </c>
      <c r="X20" s="2">
        <f>SUMIFS('Выборка 1'!X$2:X$133,'Выборка 1'!$A$2:$A$133,$A20,'Выборка 1'!$B$2:$B$133,$B20)</f>
        <v>92</v>
      </c>
      <c r="Y20" s="2">
        <f>SUMIFS('Выборка 1'!Y$2:Y$133,'Выборка 1'!$A$2:$A$133,$A20,'Выборка 1'!$B$2:$B$133,$B20)</f>
        <v>67</v>
      </c>
      <c r="Z20" s="2">
        <f>SUMIFS('Выборка 1'!Z$2:Z$133,'Выборка 1'!$A$2:$A$133,$A20,'Выборка 1'!$B$2:$B$133,$B20)</f>
        <v>57</v>
      </c>
      <c r="AA20" s="2">
        <f>SUMIFS('Выборка 1'!AA$2:AA$133,'Выборка 1'!$A$2:$A$133,$A20,'Выборка 1'!$B$2:$B$133,$B20)</f>
        <v>52</v>
      </c>
      <c r="AB20" s="2">
        <f>SUMIFS('Выборка 1'!AB$2:AB$133,'Выборка 1'!$A$2:$A$133,$A20,'Выборка 1'!$B$2:$B$133,$B20)</f>
        <v>43</v>
      </c>
      <c r="AC20" s="2">
        <f>SUMIFS('Выборка 1'!AC$2:AC$133,'Выборка 1'!$A$2:$A$133,$A20,'Выборка 1'!$B$2:$B$133,$B20)</f>
        <v>52</v>
      </c>
      <c r="AD20" s="2">
        <f>SUMIFS('Выборка 1'!AD$2:AD$133,'Выборка 1'!$A$2:$A$133,$A20,'Выборка 1'!$B$2:$B$133,$B20)</f>
        <v>44</v>
      </c>
      <c r="AE20" s="2">
        <f>SUMIFS('Выборка 1'!AE$2:AE$133,'Выборка 1'!$A$2:$A$133,$A20,'Выборка 1'!$B$2:$B$133,$B20)</f>
        <v>35</v>
      </c>
      <c r="AF20" s="2">
        <f>SUMIFS('Выборка 1'!AF$2:AF$133,'Выборка 1'!$A$2:$A$133,$A20,'Выборка 1'!$B$2:$B$133,$B20)</f>
        <v>28</v>
      </c>
      <c r="AG20" s="2">
        <f>SUMIFS('Выборка 1'!AG$2:AG$133,'Выборка 1'!$A$2:$A$133,$A20,'Выборка 1'!$B$2:$B$133,$B20)</f>
        <v>11</v>
      </c>
      <c r="AH20" s="2">
        <f>SUMIFS('Выборка 1'!AH$2:AH$133,'Выборка 1'!$A$2:$A$133,$A20,'Выборка 1'!$B$2:$B$133,$B20)</f>
        <v>14</v>
      </c>
      <c r="AI20" s="2">
        <f>SUMIFS('Выборка 1'!AI$2:AI$133,'Выборка 1'!$A$2:$A$133,$A20,'Выборка 1'!$B$2:$B$133,$B20)</f>
        <v>7</v>
      </c>
      <c r="AJ20" s="2">
        <f>SUMIFS('Выборка 1'!AJ$2:AJ$133,'Выборка 1'!$A$2:$A$133,$A20,'Выборка 1'!$B$2:$B$133,$B20)</f>
        <v>11</v>
      </c>
      <c r="AK20" s="2">
        <f>SUMIFS('Выборка 1'!AK$2:AK$133,'Выборка 1'!$A$2:$A$133,$A20,'Выборка 1'!$B$2:$B$133,$B20)</f>
        <v>2</v>
      </c>
      <c r="AL20" s="2">
        <f>SUMIFS('Выборка 1'!AL$2:AL$133,'Выборка 1'!$A$2:$A$133,$A20,'Выборка 1'!$B$2:$B$133,$B20)</f>
        <v>4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3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2308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0</v>
      </c>
      <c r="D22" s="2">
        <f>SUMIFS('Выборка 1'!D$2:D$133,'Выборка 1'!$A$2:$A$133,$A22,'Выборка 1'!$B$2:$B$133,$B22)</f>
        <v>0</v>
      </c>
      <c r="E22" s="2">
        <f>SUMIFS('Выборка 1'!E$2:E$133,'Выборка 1'!$A$2:$A$133,$A22,'Выборка 1'!$B$2:$B$133,$B22)</f>
        <v>0</v>
      </c>
      <c r="F22" s="2">
        <f>SUMIFS('Выборка 1'!F$2:F$133,'Выборка 1'!$A$2:$A$133,$A22,'Выборка 1'!$B$2:$B$133,$B22)</f>
        <v>0</v>
      </c>
      <c r="G22" s="2">
        <f>SUMIFS('Выборка 1'!G$2:G$133,'Выборка 1'!$A$2:$A$133,$A22,'Выборка 1'!$B$2:$B$133,$B22)</f>
        <v>0</v>
      </c>
      <c r="H22" s="2">
        <f>SUMIFS('Выборка 1'!H$2:H$133,'Выборка 1'!$A$2:$A$133,$A22,'Выборка 1'!$B$2:$B$133,$B22)</f>
        <v>0</v>
      </c>
      <c r="I22" s="2">
        <f>SUMIFS('Выборка 1'!I$2:I$133,'Выборка 1'!$A$2:$A$133,$A22,'Выборка 1'!$B$2:$B$133,$B22)</f>
        <v>0</v>
      </c>
      <c r="J22" s="2">
        <f>SUMIFS('Выборка 1'!J$2:J$133,'Выборка 1'!$A$2:$A$133,$A22,'Выборка 1'!$B$2:$B$133,$B22)</f>
        <v>0</v>
      </c>
      <c r="K22" s="2">
        <f>SUMIFS('Выборка 1'!K$2:K$133,'Выборка 1'!$A$2:$A$133,$A22,'Выборка 1'!$B$2:$B$133,$B22)</f>
        <v>0</v>
      </c>
      <c r="L22" s="2">
        <f>SUMIFS('Выборка 1'!L$2:L$133,'Выборка 1'!$A$2:$A$133,$A22,'Выборка 1'!$B$2:$B$133,$B22)</f>
        <v>0</v>
      </c>
      <c r="M22" s="2">
        <f>SUMIFS('Выборка 1'!M$2:M$133,'Выборка 1'!$A$2:$A$133,$A22,'Выборка 1'!$B$2:$B$133,$B22)</f>
        <v>0</v>
      </c>
      <c r="N22" s="2">
        <f>SUMIFS('Выборка 1'!N$2:N$133,'Выборка 1'!$A$2:$A$133,$A22,'Выборка 1'!$B$2:$B$133,$B22)</f>
        <v>0</v>
      </c>
      <c r="O22" s="2">
        <f>SUMIFS('Выборка 1'!O$2:O$133,'Выборка 1'!$A$2:$A$133,$A22,'Выборка 1'!$B$2:$B$133,$B22)</f>
        <v>0</v>
      </c>
      <c r="P22" s="2">
        <f>SUMIFS('Выборка 1'!P$2:P$133,'Выборка 1'!$A$2:$A$133,$A22,'Выборка 1'!$B$2:$B$133,$B22)</f>
        <v>0</v>
      </c>
      <c r="Q22" s="2">
        <f>SUMIFS('Выборка 1'!Q$2:Q$133,'Выборка 1'!$A$2:$A$133,$A22,'Выборка 1'!$B$2:$B$133,$B22)</f>
        <v>0</v>
      </c>
      <c r="R22" s="2">
        <f>SUMIFS('Выборка 1'!R$2:R$133,'Выборка 1'!$A$2:$A$133,$A22,'Выборка 1'!$B$2:$B$133,$B22)</f>
        <v>0</v>
      </c>
      <c r="S22" s="2">
        <f>SUMIFS('Выборка 1'!S$2:S$133,'Выборка 1'!$A$2:$A$133,$A22,'Выборка 1'!$B$2:$B$133,$B22)</f>
        <v>0</v>
      </c>
      <c r="T22" s="2">
        <f>SUMIFS('Выборка 1'!T$2:T$133,'Выборка 1'!$A$2:$A$133,$A22,'Выборка 1'!$B$2:$B$133,$B22)</f>
        <v>0</v>
      </c>
      <c r="U22" s="2">
        <f>SUMIFS('Выборка 1'!U$2:U$133,'Выборка 1'!$A$2:$A$133,$A22,'Выборка 1'!$B$2:$B$133,$B22)</f>
        <v>0</v>
      </c>
      <c r="V22" s="2">
        <f>SUMIFS('Выборка 1'!V$2:V$133,'Выборка 1'!$A$2:$A$133,$A22,'Выборка 1'!$B$2:$B$133,$B22)</f>
        <v>0</v>
      </c>
      <c r="W22" s="2">
        <f>SUMIFS('Выборка 1'!W$2:W$133,'Выборка 1'!$A$2:$A$133,$A22,'Выборка 1'!$B$2:$B$133,$B22)</f>
        <v>0</v>
      </c>
      <c r="X22" s="2">
        <f>SUMIFS('Выборка 1'!X$2:X$133,'Выборка 1'!$A$2:$A$133,$A22,'Выборка 1'!$B$2:$B$133,$B22)</f>
        <v>0</v>
      </c>
      <c r="Y22" s="2">
        <f>SUMIFS('Выборка 1'!Y$2:Y$133,'Выборка 1'!$A$2:$A$133,$A22,'Выборка 1'!$B$2:$B$133,$B22)</f>
        <v>0</v>
      </c>
      <c r="Z22" s="2">
        <f>SUMIFS('Выборка 1'!Z$2:Z$133,'Выборка 1'!$A$2:$A$133,$A22,'Выборка 1'!$B$2:$B$133,$B22)</f>
        <v>0</v>
      </c>
      <c r="AA22" s="2">
        <f>SUMIFS('Выборка 1'!AA$2:AA$133,'Выборка 1'!$A$2:$A$133,$A22,'Выборка 1'!$B$2:$B$133,$B22)</f>
        <v>0</v>
      </c>
      <c r="AB22" s="2">
        <f>SUMIFS('Выборка 1'!AB$2:AB$133,'Выборка 1'!$A$2:$A$133,$A22,'Выборка 1'!$B$2:$B$133,$B22)</f>
        <v>0</v>
      </c>
      <c r="AC22" s="2">
        <f>SUMIFS('Выборка 1'!AC$2:AC$133,'Выборка 1'!$A$2:$A$133,$A22,'Выборка 1'!$B$2:$B$133,$B22)</f>
        <v>0</v>
      </c>
      <c r="AD22" s="2">
        <f>SUMIFS('Выборка 1'!AD$2:AD$133,'Выборка 1'!$A$2:$A$133,$A22,'Выборка 1'!$B$2:$B$133,$B22)</f>
        <v>0</v>
      </c>
      <c r="AE22" s="2">
        <f>SUMIFS('Выборка 1'!AE$2:AE$133,'Выборка 1'!$A$2:$A$133,$A22,'Выборка 1'!$B$2:$B$133,$B22)</f>
        <v>0</v>
      </c>
      <c r="AF22" s="2">
        <f>SUMIFS('Выборка 1'!AF$2:AF$133,'Выборка 1'!$A$2:$A$133,$A22,'Выборка 1'!$B$2:$B$133,$B22)</f>
        <v>0</v>
      </c>
      <c r="AG22" s="2">
        <f>SUMIFS('Выборка 1'!AG$2:AG$133,'Выборка 1'!$A$2:$A$133,$A22,'Выборка 1'!$B$2:$B$133,$B22)</f>
        <v>0</v>
      </c>
      <c r="AH22" s="2">
        <f>SUMIFS('Выборка 1'!AH$2:AH$133,'Выборка 1'!$A$2:$A$133,$A22,'Выборка 1'!$B$2:$B$133,$B22)</f>
        <v>0</v>
      </c>
      <c r="AI22" s="2">
        <f>SUMIFS('Выборка 1'!AI$2:AI$133,'Выборка 1'!$A$2:$A$133,$A22,'Выборка 1'!$B$2:$B$133,$B22)</f>
        <v>0</v>
      </c>
      <c r="AJ22" s="2">
        <f>SUMIFS('Выборка 1'!AJ$2:AJ$133,'Выборка 1'!$A$2:$A$133,$A22,'Выборка 1'!$B$2:$B$133,$B22)</f>
        <v>0</v>
      </c>
      <c r="AK22" s="2">
        <f>SUMIFS('Выборка 1'!AK$2:AK$133,'Выборка 1'!$A$2:$A$133,$A22,'Выборка 1'!$B$2:$B$133,$B22)</f>
        <v>0</v>
      </c>
      <c r="AL22" s="2">
        <f>SUMIFS('Выборка 1'!AL$2:AL$133,'Выборка 1'!$A$2:$A$133,$A22,'Выборка 1'!$B$2:$B$133,$B22)</f>
        <v>0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0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0</v>
      </c>
      <c r="AR22" s="2">
        <f t="shared" si="0"/>
        <v>0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0</v>
      </c>
      <c r="D24" s="2">
        <f>SUMIFS('Выборка 1'!D$2:D$133,'Выборка 1'!$A$2:$A$133,$A24,'Выборка 1'!$B$2:$B$133,$B24)</f>
        <v>0</v>
      </c>
      <c r="E24" s="2">
        <f>SUMIFS('Выборка 1'!E$2:E$133,'Выборка 1'!$A$2:$A$133,$A24,'Выборка 1'!$B$2:$B$133,$B24)</f>
        <v>0</v>
      </c>
      <c r="F24" s="2">
        <f>SUMIFS('Выборка 1'!F$2:F$133,'Выборка 1'!$A$2:$A$133,$A24,'Выборка 1'!$B$2:$B$133,$B24)</f>
        <v>0</v>
      </c>
      <c r="G24" s="2">
        <f>SUMIFS('Выборка 1'!G$2:G$133,'Выборка 1'!$A$2:$A$133,$A24,'Выборка 1'!$B$2:$B$133,$B24)</f>
        <v>0</v>
      </c>
      <c r="H24" s="2">
        <f>SUMIFS('Выборка 1'!H$2:H$133,'Выборка 1'!$A$2:$A$133,$A24,'Выборка 1'!$B$2:$B$133,$B24)</f>
        <v>0</v>
      </c>
      <c r="I24" s="2">
        <f>SUMIFS('Выборка 1'!I$2:I$133,'Выборка 1'!$A$2:$A$133,$A24,'Выборка 1'!$B$2:$B$133,$B24)</f>
        <v>0</v>
      </c>
      <c r="J24" s="2">
        <f>SUMIFS('Выборка 1'!J$2:J$133,'Выборка 1'!$A$2:$A$133,$A24,'Выборка 1'!$B$2:$B$133,$B24)</f>
        <v>0</v>
      </c>
      <c r="K24" s="2">
        <f>SUMIFS('Выборка 1'!K$2:K$133,'Выборка 1'!$A$2:$A$133,$A24,'Выборка 1'!$B$2:$B$133,$B24)</f>
        <v>0</v>
      </c>
      <c r="L24" s="2">
        <f>SUMIFS('Выборка 1'!L$2:L$133,'Выборка 1'!$A$2:$A$133,$A24,'Выборка 1'!$B$2:$B$133,$B24)</f>
        <v>0</v>
      </c>
      <c r="M24" s="2">
        <f>SUMIFS('Выборка 1'!M$2:M$133,'Выборка 1'!$A$2:$A$133,$A24,'Выборка 1'!$B$2:$B$133,$B24)</f>
        <v>0</v>
      </c>
      <c r="N24" s="2">
        <f>SUMIFS('Выборка 1'!N$2:N$133,'Выборка 1'!$A$2:$A$133,$A24,'Выборка 1'!$B$2:$B$133,$B24)</f>
        <v>0</v>
      </c>
      <c r="O24" s="2">
        <f>SUMIFS('Выборка 1'!O$2:O$133,'Выборка 1'!$A$2:$A$133,$A24,'Выборка 1'!$B$2:$B$133,$B24)</f>
        <v>0</v>
      </c>
      <c r="P24" s="2">
        <f>SUMIFS('Выборка 1'!P$2:P$133,'Выборка 1'!$A$2:$A$133,$A24,'Выборка 1'!$B$2:$B$133,$B24)</f>
        <v>0</v>
      </c>
      <c r="Q24" s="2">
        <f>SUMIFS('Выборка 1'!Q$2:Q$133,'Выборка 1'!$A$2:$A$133,$A24,'Выборка 1'!$B$2:$B$133,$B24)</f>
        <v>0</v>
      </c>
      <c r="R24" s="2">
        <f>SUMIFS('Выборка 1'!R$2:R$133,'Выборка 1'!$A$2:$A$133,$A24,'Выборка 1'!$B$2:$B$133,$B24)</f>
        <v>0</v>
      </c>
      <c r="S24" s="2">
        <f>SUMIFS('Выборка 1'!S$2:S$133,'Выборка 1'!$A$2:$A$133,$A24,'Выборка 1'!$B$2:$B$133,$B24)</f>
        <v>0</v>
      </c>
      <c r="T24" s="2">
        <f>SUMIFS('Выборка 1'!T$2:T$133,'Выборка 1'!$A$2:$A$133,$A24,'Выборка 1'!$B$2:$B$133,$B24)</f>
        <v>0</v>
      </c>
      <c r="U24" s="2">
        <f>SUMIFS('Выборка 1'!U$2:U$133,'Выборка 1'!$A$2:$A$133,$A24,'Выборка 1'!$B$2:$B$133,$B24)</f>
        <v>0</v>
      </c>
      <c r="V24" s="2">
        <f>SUMIFS('Выборка 1'!V$2:V$133,'Выборка 1'!$A$2:$A$133,$A24,'Выборка 1'!$B$2:$B$133,$B24)</f>
        <v>0</v>
      </c>
      <c r="W24" s="2">
        <f>SUMIFS('Выборка 1'!W$2:W$133,'Выборка 1'!$A$2:$A$133,$A24,'Выборка 1'!$B$2:$B$133,$B24)</f>
        <v>0</v>
      </c>
      <c r="X24" s="2">
        <f>SUMIFS('Выборка 1'!X$2:X$133,'Выборка 1'!$A$2:$A$133,$A24,'Выборка 1'!$B$2:$B$133,$B24)</f>
        <v>0</v>
      </c>
      <c r="Y24" s="2">
        <f>SUMIFS('Выборка 1'!Y$2:Y$133,'Выборка 1'!$A$2:$A$133,$A24,'Выборка 1'!$B$2:$B$133,$B24)</f>
        <v>0</v>
      </c>
      <c r="Z24" s="2">
        <f>SUMIFS('Выборка 1'!Z$2:Z$133,'Выборка 1'!$A$2:$A$133,$A24,'Выборка 1'!$B$2:$B$133,$B24)</f>
        <v>0</v>
      </c>
      <c r="AA24" s="2">
        <f>SUMIFS('Выборка 1'!AA$2:AA$133,'Выборка 1'!$A$2:$A$133,$A24,'Выборка 1'!$B$2:$B$133,$B24)</f>
        <v>0</v>
      </c>
      <c r="AB24" s="2">
        <f>SUMIFS('Выборка 1'!AB$2:AB$133,'Выборка 1'!$A$2:$A$133,$A24,'Выборка 1'!$B$2:$B$133,$B24)</f>
        <v>0</v>
      </c>
      <c r="AC24" s="2">
        <f>SUMIFS('Выборка 1'!AC$2:AC$133,'Выборка 1'!$A$2:$A$133,$A24,'Выборка 1'!$B$2:$B$133,$B24)</f>
        <v>0</v>
      </c>
      <c r="AD24" s="2">
        <f>SUMIFS('Выборка 1'!AD$2:AD$133,'Выборка 1'!$A$2:$A$133,$A24,'Выборка 1'!$B$2:$B$133,$B24)</f>
        <v>0</v>
      </c>
      <c r="AE24" s="2">
        <f>SUMIFS('Выборка 1'!AE$2:AE$133,'Выборка 1'!$A$2:$A$133,$A24,'Выборка 1'!$B$2:$B$133,$B24)</f>
        <v>0</v>
      </c>
      <c r="AF24" s="2">
        <f>SUMIFS('Выборка 1'!AF$2:AF$133,'Выборка 1'!$A$2:$A$133,$A24,'Выборка 1'!$B$2:$B$133,$B24)</f>
        <v>0</v>
      </c>
      <c r="AG24" s="2">
        <f>SUMIFS('Выборка 1'!AG$2:AG$133,'Выборка 1'!$A$2:$A$133,$A24,'Выборка 1'!$B$2:$B$133,$B24)</f>
        <v>0</v>
      </c>
      <c r="AH24" s="2">
        <f>SUMIFS('Выборка 1'!AH$2:AH$133,'Выборка 1'!$A$2:$A$133,$A24,'Выборка 1'!$B$2:$B$133,$B24)</f>
        <v>0</v>
      </c>
      <c r="AI24" s="2">
        <f>SUMIFS('Выборка 1'!AI$2:AI$133,'Выборка 1'!$A$2:$A$133,$A24,'Выборка 1'!$B$2:$B$133,$B24)</f>
        <v>0</v>
      </c>
      <c r="AJ24" s="2">
        <f>SUMIFS('Выборка 1'!AJ$2:AJ$133,'Выборка 1'!$A$2:$A$133,$A24,'Выборка 1'!$B$2:$B$133,$B24)</f>
        <v>0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0</v>
      </c>
      <c r="AN24" s="2">
        <f>SUMIFS('Выборка 1'!AN$2:AN$133,'Выборка 1'!$A$2:$A$133,$A24,'Выборка 1'!$B$2:$B$133,$B24)</f>
        <v>0</v>
      </c>
      <c r="AO24" s="2">
        <f>SUMIFS('Выборка 1'!AO$2:AO$133,'Выборка 1'!$A$2:$A$133,$A24,'Выборка 1'!$B$2:$B$133,$B24)</f>
        <v>0</v>
      </c>
      <c r="AP24" s="2">
        <f>SUMIFS('Выборка 1'!AP$2:AP$133,'Выборка 1'!$A$2:$A$133,$A24,'Выборка 1'!$B$2:$B$133,$B24)</f>
        <v>0</v>
      </c>
      <c r="AR24" s="2">
        <f t="shared" si="0"/>
        <v>0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7</v>
      </c>
      <c r="D26" s="2">
        <f>SUMIFS('Выборка 1'!D$2:D$133,'Выборка 1'!$A$2:$A$133,$A26,'Выборка 1'!$B$2:$B$133,$B26)</f>
        <v>7</v>
      </c>
      <c r="E26" s="2">
        <f>SUMIFS('Выборка 1'!E$2:E$133,'Выборка 1'!$A$2:$A$133,$A26,'Выборка 1'!$B$2:$B$133,$B26)</f>
        <v>8</v>
      </c>
      <c r="F26" s="2">
        <f>SUMIFS('Выборка 1'!F$2:F$133,'Выборка 1'!$A$2:$A$133,$A26,'Выборка 1'!$B$2:$B$133,$B26)</f>
        <v>6</v>
      </c>
      <c r="G26" s="2">
        <f>SUMIFS('Выборка 1'!G$2:G$133,'Выборка 1'!$A$2:$A$133,$A26,'Выборка 1'!$B$2:$B$133,$B26)</f>
        <v>21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22</v>
      </c>
      <c r="J26" s="2">
        <f>SUMIFS('Выборка 1'!J$2:J$133,'Выборка 1'!$A$2:$A$133,$A26,'Выборка 1'!$B$2:$B$133,$B26)</f>
        <v>14</v>
      </c>
      <c r="K26" s="2">
        <f>SUMIFS('Выборка 1'!K$2:K$133,'Выборка 1'!$A$2:$A$133,$A26,'Выборка 1'!$B$2:$B$133,$B26)</f>
        <v>3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7</v>
      </c>
      <c r="N26" s="2">
        <f>SUMIFS('Выборка 1'!N$2:N$133,'Выборка 1'!$A$2:$A$133,$A26,'Выборка 1'!$B$2:$B$133,$B26)</f>
        <v>12</v>
      </c>
      <c r="O26" s="2">
        <f>SUMIFS('Выборка 1'!O$2:O$133,'Выборка 1'!$A$2:$A$133,$A26,'Выборка 1'!$B$2:$B$133,$B26)</f>
        <v>25</v>
      </c>
      <c r="P26" s="2">
        <f>SUMIFS('Выборка 1'!P$2:P$133,'Выборка 1'!$A$2:$A$133,$A26,'Выборка 1'!$B$2:$B$133,$B26)</f>
        <v>23</v>
      </c>
      <c r="Q26" s="2">
        <f>SUMIFS('Выборка 1'!Q$2:Q$133,'Выборка 1'!$A$2:$A$133,$A26,'Выборка 1'!$B$2:$B$133,$B26)</f>
        <v>27</v>
      </c>
      <c r="R26" s="2">
        <f>SUMIFS('Выборка 1'!R$2:R$133,'Выборка 1'!$A$2:$A$133,$A26,'Выборка 1'!$B$2:$B$133,$B26)</f>
        <v>21</v>
      </c>
      <c r="S26" s="2">
        <f>SUMIFS('Выборка 1'!S$2:S$133,'Выборка 1'!$A$2:$A$133,$A26,'Выборка 1'!$B$2:$B$133,$B26)</f>
        <v>57</v>
      </c>
      <c r="T26" s="2">
        <f>SUMIFS('Выборка 1'!T$2:T$133,'Выборка 1'!$A$2:$A$133,$A26,'Выборка 1'!$B$2:$B$133,$B26)</f>
        <v>31</v>
      </c>
      <c r="U26" s="2">
        <f>SUMIFS('Выборка 1'!U$2:U$133,'Выборка 1'!$A$2:$A$133,$A26,'Выборка 1'!$B$2:$B$133,$B26)</f>
        <v>51</v>
      </c>
      <c r="V26" s="2">
        <f>SUMIFS('Выборка 1'!V$2:V$133,'Выборка 1'!$A$2:$A$133,$A26,'Выборка 1'!$B$2:$B$133,$B26)</f>
        <v>51</v>
      </c>
      <c r="W26" s="2">
        <f>SUMIFS('Выборка 1'!W$2:W$133,'Выборка 1'!$A$2:$A$133,$A26,'Выборка 1'!$B$2:$B$133,$B26)</f>
        <v>27</v>
      </c>
      <c r="X26" s="2">
        <f>SUMIFS('Выборка 1'!X$2:X$133,'Выборка 1'!$A$2:$A$133,$A26,'Выборка 1'!$B$2:$B$133,$B26)</f>
        <v>14</v>
      </c>
      <c r="Y26" s="2">
        <f>SUMIFS('Выборка 1'!Y$2:Y$133,'Выборка 1'!$A$2:$A$133,$A26,'Выборка 1'!$B$2:$B$133,$B26)</f>
        <v>23</v>
      </c>
      <c r="Z26" s="2">
        <f>SUMIFS('Выборка 1'!Z$2:Z$133,'Выборка 1'!$A$2:$A$133,$A26,'Выборка 1'!$B$2:$B$133,$B26)</f>
        <v>16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12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8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3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0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1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2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556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0</v>
      </c>
      <c r="D27" s="2">
        <f>SUMIFS('Выборка 1'!D$2:D$133,'Выборка 1'!$A$2:$A$133,$A27,'Выборка 1'!$B$2:$B$133,$B27)</f>
        <v>0</v>
      </c>
      <c r="E27" s="2">
        <f>SUMIFS('Выборка 1'!E$2:E$133,'Выборка 1'!$A$2:$A$133,$A27,'Выборка 1'!$B$2:$B$133,$B27)</f>
        <v>0</v>
      </c>
      <c r="F27" s="2">
        <f>SUMIFS('Выборка 1'!F$2:F$133,'Выборка 1'!$A$2:$A$133,$A27,'Выборка 1'!$B$2:$B$133,$B27)</f>
        <v>0</v>
      </c>
      <c r="G27" s="2">
        <f>SUMIFS('Выборка 1'!G$2:G$133,'Выборка 1'!$A$2:$A$133,$A27,'Выборка 1'!$B$2:$B$133,$B27)</f>
        <v>0</v>
      </c>
      <c r="H27" s="2">
        <f>SUMIFS('Выборка 1'!H$2:H$133,'Выборка 1'!$A$2:$A$133,$A27,'Выборка 1'!$B$2:$B$133,$B27)</f>
        <v>0</v>
      </c>
      <c r="I27" s="2">
        <f>SUMIFS('Выборка 1'!I$2:I$133,'Выборка 1'!$A$2:$A$133,$A27,'Выборка 1'!$B$2:$B$133,$B27)</f>
        <v>0</v>
      </c>
      <c r="J27" s="2">
        <f>SUMIFS('Выборка 1'!J$2:J$133,'Выборка 1'!$A$2:$A$133,$A27,'Выборка 1'!$B$2:$B$133,$B27)</f>
        <v>0</v>
      </c>
      <c r="K27" s="2">
        <f>SUMIFS('Выборка 1'!K$2:K$133,'Выборка 1'!$A$2:$A$133,$A27,'Выборка 1'!$B$2:$B$133,$B27)</f>
        <v>0</v>
      </c>
      <c r="L27" s="2">
        <f>SUMIFS('Выборка 1'!L$2:L$133,'Выборка 1'!$A$2:$A$133,$A27,'Выборка 1'!$B$2:$B$133,$B27)</f>
        <v>0</v>
      </c>
      <c r="M27" s="2">
        <f>SUMIFS('Выборка 1'!M$2:M$133,'Выборка 1'!$A$2:$A$133,$A27,'Выборка 1'!$B$2:$B$133,$B27)</f>
        <v>0</v>
      </c>
      <c r="N27" s="2">
        <f>SUMIFS('Выборка 1'!N$2:N$133,'Выборка 1'!$A$2:$A$133,$A27,'Выборка 1'!$B$2:$B$133,$B27)</f>
        <v>0</v>
      </c>
      <c r="O27" s="2">
        <f>SUMIFS('Выборка 1'!O$2:O$133,'Выборка 1'!$A$2:$A$133,$A27,'Выборка 1'!$B$2:$B$133,$B27)</f>
        <v>0</v>
      </c>
      <c r="P27" s="2">
        <f>SUMIFS('Выборка 1'!P$2:P$133,'Выборка 1'!$A$2:$A$133,$A27,'Выборка 1'!$B$2:$B$133,$B27)</f>
        <v>0</v>
      </c>
      <c r="Q27" s="2">
        <f>SUMIFS('Выборка 1'!Q$2:Q$133,'Выборка 1'!$A$2:$A$133,$A27,'Выборка 1'!$B$2:$B$133,$B27)</f>
        <v>0</v>
      </c>
      <c r="R27" s="2">
        <f>SUMIFS('Выборка 1'!R$2:R$133,'Выборка 1'!$A$2:$A$133,$A27,'Выборка 1'!$B$2:$B$133,$B27)</f>
        <v>0</v>
      </c>
      <c r="S27" s="2">
        <f>SUMIFS('Выборка 1'!S$2:S$133,'Выборка 1'!$A$2:$A$133,$A27,'Выборка 1'!$B$2:$B$133,$B27)</f>
        <v>0</v>
      </c>
      <c r="T27" s="2">
        <f>SUMIFS('Выборка 1'!T$2:T$133,'Выборка 1'!$A$2:$A$133,$A27,'Выборка 1'!$B$2:$B$133,$B27)</f>
        <v>0</v>
      </c>
      <c r="U27" s="2">
        <f>SUMIFS('Выборка 1'!U$2:U$133,'Выборка 1'!$A$2:$A$133,$A27,'Выборка 1'!$B$2:$B$133,$B27)</f>
        <v>0</v>
      </c>
      <c r="V27" s="2">
        <f>SUMIFS('Выборка 1'!V$2:V$133,'Выборка 1'!$A$2:$A$133,$A27,'Выборка 1'!$B$2:$B$133,$B27)</f>
        <v>0</v>
      </c>
      <c r="W27" s="2">
        <f>SUMIFS('Выборка 1'!W$2:W$133,'Выборка 1'!$A$2:$A$133,$A27,'Выборка 1'!$B$2:$B$133,$B27)</f>
        <v>0</v>
      </c>
      <c r="X27" s="2">
        <f>SUMIFS('Выборка 1'!X$2:X$133,'Выборка 1'!$A$2:$A$133,$A27,'Выборка 1'!$B$2:$B$133,$B27)</f>
        <v>0</v>
      </c>
      <c r="Y27" s="2">
        <f>SUMIFS('Выборка 1'!Y$2:Y$133,'Выборка 1'!$A$2:$A$133,$A27,'Выборка 1'!$B$2:$B$133,$B27)</f>
        <v>0</v>
      </c>
      <c r="Z27" s="2">
        <f>SUMIFS('Выборка 1'!Z$2:Z$133,'Выборка 1'!$A$2:$A$133,$A27,'Выборка 1'!$B$2:$B$133,$B27)</f>
        <v>0</v>
      </c>
      <c r="AA27" s="2">
        <f>SUMIFS('Выборка 1'!AA$2:AA$133,'Выборка 1'!$A$2:$A$133,$A27,'Выборка 1'!$B$2:$B$133,$B27)</f>
        <v>0</v>
      </c>
      <c r="AB27" s="2">
        <f>SUMIFS('Выборка 1'!AB$2:AB$133,'Выборка 1'!$A$2:$A$133,$A27,'Выборка 1'!$B$2:$B$133,$B27)</f>
        <v>0</v>
      </c>
      <c r="AC27" s="2">
        <f>SUMIFS('Выборка 1'!AC$2:AC$133,'Выборка 1'!$A$2:$A$133,$A27,'Выборка 1'!$B$2:$B$133,$B27)</f>
        <v>0</v>
      </c>
      <c r="AD27" s="2">
        <f>SUMIFS('Выборка 1'!AD$2:AD$133,'Выборка 1'!$A$2:$A$133,$A27,'Выборка 1'!$B$2:$B$133,$B27)</f>
        <v>0</v>
      </c>
      <c r="AE27" s="2">
        <f>SUMIFS('Выборка 1'!AE$2:AE$133,'Выборка 1'!$A$2:$A$133,$A27,'Выборка 1'!$B$2:$B$133,$B27)</f>
        <v>0</v>
      </c>
      <c r="AF27" s="2">
        <f>SUMIFS('Выборка 1'!AF$2:AF$133,'Выборка 1'!$A$2:$A$133,$A27,'Выборка 1'!$B$2:$B$133,$B27)</f>
        <v>0</v>
      </c>
      <c r="AG27" s="2">
        <f>SUMIFS('Выборка 1'!AG$2:AG$133,'Выборка 1'!$A$2:$A$133,$A27,'Выборка 1'!$B$2:$B$133,$B27)</f>
        <v>0</v>
      </c>
      <c r="AH27" s="2">
        <f>SUMIFS('Выборка 1'!AH$2:AH$133,'Выборка 1'!$A$2:$A$133,$A27,'Выборка 1'!$B$2:$B$133,$B27)</f>
        <v>0</v>
      </c>
      <c r="AI27" s="2">
        <f>SUMIFS('Выборка 1'!AI$2:AI$133,'Выборка 1'!$A$2:$A$133,$A27,'Выборка 1'!$B$2:$B$133,$B27)</f>
        <v>0</v>
      </c>
      <c r="AJ27" s="2">
        <f>SUMIFS('Выборка 1'!AJ$2:AJ$133,'Выборка 1'!$A$2:$A$133,$A27,'Выборка 1'!$B$2:$B$133,$B27)</f>
        <v>0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0</v>
      </c>
      <c r="AM27" s="2">
        <f>SUMIFS('Выборка 1'!AM$2:AM$133,'Выборка 1'!$A$2:$A$133,$A27,'Выборка 1'!$B$2:$B$133,$B27)</f>
        <v>0</v>
      </c>
      <c r="AN27" s="2">
        <f>SUMIFS('Выборка 1'!AN$2:AN$133,'Выборка 1'!$A$2:$A$133,$A27,'Выборка 1'!$B$2:$B$133,$B27)</f>
        <v>0</v>
      </c>
      <c r="AO27" s="2">
        <f>SUMIFS('Выборка 1'!AO$2:AO$133,'Выборка 1'!$A$2:$A$133,$A27,'Выборка 1'!$B$2:$B$133,$B27)</f>
        <v>0</v>
      </c>
      <c r="AP27" s="2">
        <f>SUMIFS('Выборка 1'!AP$2:AP$133,'Выборка 1'!$A$2:$A$133,$A27,'Выборка 1'!$B$2:$B$133,$B27)</f>
        <v>0</v>
      </c>
      <c r="AR27" s="2">
        <f t="shared" si="0"/>
        <v>0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1565</v>
      </c>
      <c r="D29" s="2">
        <f>SUMIFS('Выборка 1'!D$2:D$133,'Выборка 1'!$A$2:$A$133,$A29,'Выборка 1'!$B$2:$B$133,$B29)</f>
        <v>1427</v>
      </c>
      <c r="E29" s="2">
        <f>SUMIFS('Выборка 1'!E$2:E$133,'Выборка 1'!$A$2:$A$133,$A29,'Выборка 1'!$B$2:$B$133,$B29)</f>
        <v>2797</v>
      </c>
      <c r="F29" s="2">
        <f>SUMIFS('Выборка 1'!F$2:F$133,'Выборка 1'!$A$2:$A$133,$A29,'Выборка 1'!$B$2:$B$133,$B29)</f>
        <v>2570</v>
      </c>
      <c r="G29" s="2">
        <f>SUMIFS('Выборка 1'!G$2:G$133,'Выборка 1'!$A$2:$A$133,$A29,'Выборка 1'!$B$2:$B$133,$B29)</f>
        <v>5490</v>
      </c>
      <c r="H29" s="2">
        <f>SUMIFS('Выборка 1'!H$2:H$133,'Выборка 1'!$A$2:$A$133,$A29,'Выборка 1'!$B$2:$B$133,$B29)</f>
        <v>5051</v>
      </c>
      <c r="I29" s="2">
        <f>SUMIFS('Выборка 1'!I$2:I$133,'Выборка 1'!$A$2:$A$133,$A29,'Выборка 1'!$B$2:$B$133,$B29)</f>
        <v>5456</v>
      </c>
      <c r="J29" s="2">
        <f>SUMIFS('Выборка 1'!J$2:J$133,'Выборка 1'!$A$2:$A$133,$A29,'Выборка 1'!$B$2:$B$133,$B29)</f>
        <v>4988</v>
      </c>
      <c r="K29" s="2">
        <f>SUMIFS('Выборка 1'!K$2:K$133,'Выборка 1'!$A$2:$A$133,$A29,'Выборка 1'!$B$2:$B$133,$B29)</f>
        <v>2961</v>
      </c>
      <c r="L29" s="2">
        <f>SUMIFS('Выборка 1'!L$2:L$133,'Выборка 1'!$A$2:$A$133,$A29,'Выборка 1'!$B$2:$B$133,$B29)</f>
        <v>2860</v>
      </c>
      <c r="M29" s="2">
        <f>SUMIFS('Выборка 1'!M$2:M$133,'Выборка 1'!$A$2:$A$133,$A29,'Выборка 1'!$B$2:$B$133,$B29)</f>
        <v>1965</v>
      </c>
      <c r="N29" s="2">
        <f>SUMIFS('Выборка 1'!N$2:N$133,'Выборка 1'!$A$2:$A$133,$A29,'Выборка 1'!$B$2:$B$133,$B29)</f>
        <v>1985</v>
      </c>
      <c r="O29" s="2">
        <f>SUMIFS('Выборка 1'!O$2:O$133,'Выборка 1'!$A$2:$A$133,$A29,'Выборка 1'!$B$2:$B$133,$B29)</f>
        <v>3864</v>
      </c>
      <c r="P29" s="2">
        <f>SUMIFS('Выборка 1'!P$2:P$133,'Выборка 1'!$A$2:$A$133,$A29,'Выборка 1'!$B$2:$B$133,$B29)</f>
        <v>4069</v>
      </c>
      <c r="Q29" s="2">
        <f>SUMIFS('Выборка 1'!Q$2:Q$133,'Выборка 1'!$A$2:$A$133,$A29,'Выборка 1'!$B$2:$B$133,$B29)</f>
        <v>4310</v>
      </c>
      <c r="R29" s="2">
        <f>SUMIFS('Выборка 1'!R$2:R$133,'Выборка 1'!$A$2:$A$133,$A29,'Выборка 1'!$B$2:$B$133,$B29)</f>
        <v>4161</v>
      </c>
      <c r="S29" s="2">
        <f>SUMIFS('Выборка 1'!S$2:S$133,'Выборка 1'!$A$2:$A$133,$A29,'Выборка 1'!$B$2:$B$133,$B29)</f>
        <v>6321</v>
      </c>
      <c r="T29" s="2">
        <f>SUMIFS('Выборка 1'!T$2:T$133,'Выборка 1'!$A$2:$A$133,$A29,'Выборка 1'!$B$2:$B$133,$B29)</f>
        <v>6137</v>
      </c>
      <c r="U29" s="2">
        <f>SUMIFS('Выборка 1'!U$2:U$133,'Выборка 1'!$A$2:$A$133,$A29,'Выборка 1'!$B$2:$B$133,$B29)</f>
        <v>7814</v>
      </c>
      <c r="V29" s="2">
        <f>SUMIFS('Выборка 1'!V$2:V$133,'Выборка 1'!$A$2:$A$133,$A29,'Выборка 1'!$B$2:$B$133,$B29)</f>
        <v>7573</v>
      </c>
      <c r="W29" s="2">
        <f>SUMIFS('Выборка 1'!W$2:W$133,'Выборка 1'!$A$2:$A$133,$A29,'Выборка 1'!$B$2:$B$133,$B29)</f>
        <v>6606</v>
      </c>
      <c r="X29" s="2">
        <f>SUMIFS('Выборка 1'!X$2:X$133,'Выборка 1'!$A$2:$A$133,$A29,'Выборка 1'!$B$2:$B$133,$B29)</f>
        <v>6761</v>
      </c>
      <c r="Y29" s="2">
        <f>SUMIFS('Выборка 1'!Y$2:Y$133,'Выборка 1'!$A$2:$A$133,$A29,'Выборка 1'!$B$2:$B$133,$B29)</f>
        <v>6186</v>
      </c>
      <c r="Z29" s="2">
        <f>SUMIFS('Выборка 1'!Z$2:Z$133,'Выборка 1'!$A$2:$A$133,$A29,'Выборка 1'!$B$2:$B$133,$B29)</f>
        <v>6660</v>
      </c>
      <c r="AA29" s="2">
        <f>SUMIFS('Выборка 1'!AA$2:AA$133,'Выборка 1'!$A$2:$A$133,$A29,'Выборка 1'!$B$2:$B$133,$B29)</f>
        <v>5595</v>
      </c>
      <c r="AB29" s="2">
        <f>SUMIFS('Выборка 1'!AB$2:AB$133,'Выборка 1'!$A$2:$A$133,$A29,'Выборка 1'!$B$2:$B$133,$B29)</f>
        <v>6335</v>
      </c>
      <c r="AC29" s="2">
        <f>SUMIFS('Выборка 1'!AC$2:AC$133,'Выборка 1'!$A$2:$A$133,$A29,'Выборка 1'!$B$2:$B$133,$B29)</f>
        <v>5732</v>
      </c>
      <c r="AD29" s="2">
        <f>SUMIFS('Выборка 1'!AD$2:AD$133,'Выборка 1'!$A$2:$A$133,$A29,'Выборка 1'!$B$2:$B$133,$B29)</f>
        <v>6700</v>
      </c>
      <c r="AE29" s="2">
        <f>SUMIFS('Выборка 1'!AE$2:AE$133,'Выборка 1'!$A$2:$A$133,$A29,'Выборка 1'!$B$2:$B$133,$B29)</f>
        <v>7158</v>
      </c>
      <c r="AF29" s="2">
        <f>SUMIFS('Выборка 1'!AF$2:AF$133,'Выборка 1'!$A$2:$A$133,$A29,'Выборка 1'!$B$2:$B$133,$B29)</f>
        <v>8099</v>
      </c>
      <c r="AG29" s="2">
        <f>SUMIFS('Выборка 1'!AG$2:AG$133,'Выборка 1'!$A$2:$A$133,$A29,'Выборка 1'!$B$2:$B$133,$B29)</f>
        <v>3637</v>
      </c>
      <c r="AH29" s="2">
        <f>SUMIFS('Выборка 1'!AH$2:AH$133,'Выборка 1'!$A$2:$A$133,$A29,'Выборка 1'!$B$2:$B$133,$B29)</f>
        <v>7092</v>
      </c>
      <c r="AI29" s="2">
        <f>SUMIFS('Выборка 1'!AI$2:AI$133,'Выборка 1'!$A$2:$A$133,$A29,'Выборка 1'!$B$2:$B$133,$B29)</f>
        <v>2849</v>
      </c>
      <c r="AJ29" s="2">
        <f>SUMIFS('Выборка 1'!AJ$2:AJ$133,'Выборка 1'!$A$2:$A$133,$A29,'Выборка 1'!$B$2:$B$133,$B29)</f>
        <v>5296</v>
      </c>
      <c r="AK29" s="2">
        <f>SUMIFS('Выборка 1'!AK$2:AK$133,'Выборка 1'!$A$2:$A$133,$A29,'Выборка 1'!$B$2:$B$133,$B29)</f>
        <v>1056</v>
      </c>
      <c r="AL29" s="2">
        <f>SUMIFS('Выборка 1'!AL$2:AL$133,'Выборка 1'!$A$2:$A$133,$A29,'Выборка 1'!$B$2:$B$133,$B29)</f>
        <v>2533</v>
      </c>
      <c r="AM29" s="2">
        <f>SUMIFS('Выборка 1'!AM$2:AM$133,'Выборка 1'!$A$2:$A$133,$A29,'Выборка 1'!$B$2:$B$133,$B29)</f>
        <v>883</v>
      </c>
      <c r="AN29" s="2">
        <f>SUMIFS('Выборка 1'!AN$2:AN$133,'Выборка 1'!$A$2:$A$133,$A29,'Выборка 1'!$B$2:$B$133,$B29)</f>
        <v>2821</v>
      </c>
      <c r="AO29" s="2">
        <f>SUMIFS('Выборка 1'!AO$2:AO$133,'Выборка 1'!$A$2:$A$133,$A29,'Выборка 1'!$B$2:$B$133,$B29)</f>
        <v>453</v>
      </c>
      <c r="AP29" s="2">
        <f>SUMIFS('Выборка 1'!AP$2:AP$133,'Выборка 1'!$A$2:$A$133,$A29,'Выборка 1'!$B$2:$B$133,$B29)</f>
        <v>1921</v>
      </c>
      <c r="AR29" s="2">
        <f t="shared" si="0"/>
        <v>177737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0</v>
      </c>
      <c r="D31" s="2">
        <f>SUMIFS('Выборка 1'!D$2:D$133,'Выборка 1'!$A$2:$A$133,$A31,'Выборка 1'!$B$2:$B$133,$B31)</f>
        <v>0</v>
      </c>
      <c r="E31" s="2">
        <f>SUMIFS('Выборка 1'!E$2:E$133,'Выборка 1'!$A$2:$A$133,$A31,'Выборка 1'!$B$2:$B$133,$B31)</f>
        <v>0</v>
      </c>
      <c r="F31" s="2">
        <f>SUMIFS('Выборка 1'!F$2:F$133,'Выборка 1'!$A$2:$A$133,$A31,'Выборка 1'!$B$2:$B$133,$B31)</f>
        <v>0</v>
      </c>
      <c r="G31" s="2">
        <f>SUMIFS('Выборка 1'!G$2:G$133,'Выборка 1'!$A$2:$A$133,$A31,'Выборка 1'!$B$2:$B$133,$B31)</f>
        <v>0</v>
      </c>
      <c r="H31" s="2">
        <f>SUMIFS('Выборка 1'!H$2:H$133,'Выборка 1'!$A$2:$A$133,$A31,'Выборка 1'!$B$2:$B$133,$B31)</f>
        <v>0</v>
      </c>
      <c r="I31" s="2">
        <f>SUMIFS('Выборка 1'!I$2:I$133,'Выборка 1'!$A$2:$A$133,$A31,'Выборка 1'!$B$2:$B$133,$B31)</f>
        <v>0</v>
      </c>
      <c r="J31" s="2">
        <f>SUMIFS('Выборка 1'!J$2:J$133,'Выборка 1'!$A$2:$A$133,$A31,'Выборка 1'!$B$2:$B$133,$B31)</f>
        <v>0</v>
      </c>
      <c r="K31" s="2">
        <f>SUMIFS('Выборка 1'!K$2:K$133,'Выборка 1'!$A$2:$A$133,$A31,'Выборка 1'!$B$2:$B$133,$B31)</f>
        <v>0</v>
      </c>
      <c r="L31" s="2">
        <f>SUMIFS('Выборка 1'!L$2:L$133,'Выборка 1'!$A$2:$A$133,$A31,'Выборка 1'!$B$2:$B$133,$B31)</f>
        <v>0</v>
      </c>
      <c r="M31" s="2">
        <f>SUMIFS('Выборка 1'!M$2:M$133,'Выборка 1'!$A$2:$A$133,$A31,'Выборка 1'!$B$2:$B$133,$B31)</f>
        <v>0</v>
      </c>
      <c r="N31" s="2">
        <f>SUMIFS('Выборка 1'!N$2:N$133,'Выборка 1'!$A$2:$A$133,$A31,'Выборка 1'!$B$2:$B$133,$B31)</f>
        <v>0</v>
      </c>
      <c r="O31" s="2">
        <f>SUMIFS('Выборка 1'!O$2:O$133,'Выборка 1'!$A$2:$A$133,$A31,'Выборка 1'!$B$2:$B$133,$B31)</f>
        <v>0</v>
      </c>
      <c r="P31" s="2">
        <f>SUMIFS('Выборка 1'!P$2:P$133,'Выборка 1'!$A$2:$A$133,$A31,'Выборка 1'!$B$2:$B$133,$B31)</f>
        <v>0</v>
      </c>
      <c r="Q31" s="2">
        <f>SUMIFS('Выборка 1'!Q$2:Q$133,'Выборка 1'!$A$2:$A$133,$A31,'Выборка 1'!$B$2:$B$133,$B31)</f>
        <v>0</v>
      </c>
      <c r="R31" s="2">
        <f>SUMIFS('Выборка 1'!R$2:R$133,'Выборка 1'!$A$2:$A$133,$A31,'Выборка 1'!$B$2:$B$133,$B31)</f>
        <v>0</v>
      </c>
      <c r="S31" s="2">
        <f>SUMIFS('Выборка 1'!S$2:S$133,'Выборка 1'!$A$2:$A$133,$A31,'Выборка 1'!$B$2:$B$133,$B31)</f>
        <v>0</v>
      </c>
      <c r="T31" s="2">
        <f>SUMIFS('Выборка 1'!T$2:T$133,'Выборка 1'!$A$2:$A$133,$A31,'Выборка 1'!$B$2:$B$133,$B31)</f>
        <v>0</v>
      </c>
      <c r="U31" s="2">
        <f>SUMIFS('Выборка 1'!U$2:U$133,'Выборка 1'!$A$2:$A$133,$A31,'Выборка 1'!$B$2:$B$133,$B31)</f>
        <v>0</v>
      </c>
      <c r="V31" s="2">
        <f>SUMIFS('Выборка 1'!V$2:V$133,'Выборка 1'!$A$2:$A$133,$A31,'Выборка 1'!$B$2:$B$133,$B31)</f>
        <v>0</v>
      </c>
      <c r="W31" s="2">
        <f>SUMIFS('Выборка 1'!W$2:W$133,'Выборка 1'!$A$2:$A$133,$A31,'Выборка 1'!$B$2:$B$133,$B31)</f>
        <v>0</v>
      </c>
      <c r="X31" s="2">
        <f>SUMIFS('Выборка 1'!X$2:X$133,'Выборка 1'!$A$2:$A$133,$A31,'Выборка 1'!$B$2:$B$133,$B31)</f>
        <v>0</v>
      </c>
      <c r="Y31" s="2">
        <f>SUMIFS('Выборка 1'!Y$2:Y$133,'Выборка 1'!$A$2:$A$133,$A31,'Выборка 1'!$B$2:$B$133,$B31)</f>
        <v>0</v>
      </c>
      <c r="Z31" s="2">
        <f>SUMIFS('Выборка 1'!Z$2:Z$133,'Выборка 1'!$A$2:$A$133,$A31,'Выборка 1'!$B$2:$B$133,$B31)</f>
        <v>0</v>
      </c>
      <c r="AA31" s="2">
        <f>SUMIFS('Выборка 1'!AA$2:AA$133,'Выборка 1'!$A$2:$A$133,$A31,'Выборка 1'!$B$2:$B$133,$B31)</f>
        <v>0</v>
      </c>
      <c r="AB31" s="2">
        <f>SUMIFS('Выборка 1'!AB$2:AB$133,'Выборка 1'!$A$2:$A$133,$A31,'Выборка 1'!$B$2:$B$133,$B31)</f>
        <v>0</v>
      </c>
      <c r="AC31" s="2">
        <f>SUMIFS('Выборка 1'!AC$2:AC$133,'Выборка 1'!$A$2:$A$133,$A31,'Выборка 1'!$B$2:$B$133,$B31)</f>
        <v>0</v>
      </c>
      <c r="AD31" s="2">
        <f>SUMIFS('Выборка 1'!AD$2:AD$133,'Выборка 1'!$A$2:$A$133,$A31,'Выборка 1'!$B$2:$B$133,$B31)</f>
        <v>0</v>
      </c>
      <c r="AE31" s="2">
        <f>SUMIFS('Выборка 1'!AE$2:AE$133,'Выборка 1'!$A$2:$A$133,$A31,'Выборка 1'!$B$2:$B$133,$B31)</f>
        <v>0</v>
      </c>
      <c r="AF31" s="2">
        <f>SUMIFS('Выборка 1'!AF$2:AF$133,'Выборка 1'!$A$2:$A$133,$A31,'Выборка 1'!$B$2:$B$133,$B31)</f>
        <v>0</v>
      </c>
      <c r="AG31" s="2">
        <f>SUMIFS('Выборка 1'!AG$2:AG$133,'Выборка 1'!$A$2:$A$133,$A31,'Выборка 1'!$B$2:$B$133,$B31)</f>
        <v>0</v>
      </c>
      <c r="AH31" s="2">
        <f>SUMIFS('Выборка 1'!AH$2:AH$133,'Выборка 1'!$A$2:$A$133,$A31,'Выборка 1'!$B$2:$B$133,$B31)</f>
        <v>0</v>
      </c>
      <c r="AI31" s="2">
        <f>SUMIFS('Выборка 1'!AI$2:AI$133,'Выборка 1'!$A$2:$A$133,$A31,'Выборка 1'!$B$2:$B$133,$B31)</f>
        <v>0</v>
      </c>
      <c r="AJ31" s="2">
        <f>SUMIFS('Выборка 1'!AJ$2:AJ$133,'Выборка 1'!$A$2:$A$133,$A31,'Выборка 1'!$B$2:$B$133,$B31)</f>
        <v>0</v>
      </c>
      <c r="AK31" s="2">
        <f>SUMIFS('Выборка 1'!AK$2:AK$133,'Выборка 1'!$A$2:$A$133,$A31,'Выборка 1'!$B$2:$B$133,$B31)</f>
        <v>0</v>
      </c>
      <c r="AL31" s="2">
        <f>SUMIFS('Выборка 1'!AL$2:AL$133,'Выборка 1'!$A$2:$A$133,$A31,'Выборка 1'!$B$2:$B$133,$B31)</f>
        <v>0</v>
      </c>
      <c r="AM31" s="2">
        <f>SUMIFS('Выборка 1'!AM$2:AM$133,'Выборка 1'!$A$2:$A$133,$A31,'Выборка 1'!$B$2:$B$133,$B31)</f>
        <v>0</v>
      </c>
      <c r="AN31" s="2">
        <f>SUMIFS('Выборка 1'!AN$2:AN$133,'Выборка 1'!$A$2:$A$133,$A31,'Выборка 1'!$B$2:$B$133,$B31)</f>
        <v>0</v>
      </c>
      <c r="AO31" s="2">
        <f>SUMIFS('Выборка 1'!AO$2:AO$133,'Выборка 1'!$A$2:$A$133,$A31,'Выборка 1'!$B$2:$B$133,$B31)</f>
        <v>0</v>
      </c>
      <c r="AP31" s="2">
        <f>SUMIFS('Выборка 1'!AP$2:AP$133,'Выборка 1'!$A$2:$A$133,$A31,'Выборка 1'!$B$2:$B$133,$B31)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0</v>
      </c>
      <c r="D32" s="2">
        <f>SUMIFS('Выборка 1'!D$2:D$133,'Выборка 1'!$A$2:$A$133,$A32,'Выборка 1'!$B$2:$B$133,$B32)</f>
        <v>0</v>
      </c>
      <c r="E32" s="2">
        <f>SUMIFS('Выборка 1'!E$2:E$133,'Выборка 1'!$A$2:$A$133,$A32,'Выборка 1'!$B$2:$B$133,$B32)</f>
        <v>0</v>
      </c>
      <c r="F32" s="2">
        <f>SUMIFS('Выборка 1'!F$2:F$133,'Выборка 1'!$A$2:$A$133,$A32,'Выборка 1'!$B$2:$B$133,$B32)</f>
        <v>0</v>
      </c>
      <c r="G32" s="2">
        <f>SUMIFS('Выборка 1'!G$2:G$133,'Выборка 1'!$A$2:$A$133,$A32,'Выборка 1'!$B$2:$B$133,$B32)</f>
        <v>0</v>
      </c>
      <c r="H32" s="2">
        <f>SUMIFS('Выборка 1'!H$2:H$133,'Выборка 1'!$A$2:$A$133,$A32,'Выборка 1'!$B$2:$B$133,$B32)</f>
        <v>0</v>
      </c>
      <c r="I32" s="2">
        <f>SUMIFS('Выборка 1'!I$2:I$133,'Выборка 1'!$A$2:$A$133,$A32,'Выборка 1'!$B$2:$B$133,$B32)</f>
        <v>0</v>
      </c>
      <c r="J32" s="2">
        <f>SUMIFS('Выборка 1'!J$2:J$133,'Выборка 1'!$A$2:$A$133,$A32,'Выборка 1'!$B$2:$B$133,$B32)</f>
        <v>0</v>
      </c>
      <c r="K32" s="2">
        <f>SUMIFS('Выборка 1'!K$2:K$133,'Выборка 1'!$A$2:$A$133,$A32,'Выборка 1'!$B$2:$B$133,$B32)</f>
        <v>0</v>
      </c>
      <c r="L32" s="2">
        <f>SUMIFS('Выборка 1'!L$2:L$133,'Выборка 1'!$A$2:$A$133,$A32,'Выборка 1'!$B$2:$B$133,$B32)</f>
        <v>0</v>
      </c>
      <c r="M32" s="2">
        <f>SUMIFS('Выборка 1'!M$2:M$133,'Выборка 1'!$A$2:$A$133,$A32,'Выборка 1'!$B$2:$B$133,$B32)</f>
        <v>0</v>
      </c>
      <c r="N32" s="2">
        <f>SUMIFS('Выборка 1'!N$2:N$133,'Выборка 1'!$A$2:$A$133,$A32,'Выборка 1'!$B$2:$B$133,$B32)</f>
        <v>0</v>
      </c>
      <c r="O32" s="2">
        <f>SUMIFS('Выборка 1'!O$2:O$133,'Выборка 1'!$A$2:$A$133,$A32,'Выборка 1'!$B$2:$B$133,$B32)</f>
        <v>0</v>
      </c>
      <c r="P32" s="2">
        <f>SUMIFS('Выборка 1'!P$2:P$133,'Выборка 1'!$A$2:$A$133,$A32,'Выборка 1'!$B$2:$B$133,$B32)</f>
        <v>0</v>
      </c>
      <c r="Q32" s="2">
        <f>SUMIFS('Выборка 1'!Q$2:Q$133,'Выборка 1'!$A$2:$A$133,$A32,'Выборка 1'!$B$2:$B$133,$B32)</f>
        <v>0</v>
      </c>
      <c r="R32" s="2">
        <f>SUMIFS('Выборка 1'!R$2:R$133,'Выборка 1'!$A$2:$A$133,$A32,'Выборка 1'!$B$2:$B$133,$B32)</f>
        <v>0</v>
      </c>
      <c r="S32" s="2">
        <f>SUMIFS('Выборка 1'!S$2:S$133,'Выборка 1'!$A$2:$A$133,$A32,'Выборка 1'!$B$2:$B$133,$B32)</f>
        <v>0</v>
      </c>
      <c r="T32" s="2">
        <f>SUMIFS('Выборка 1'!T$2:T$133,'Выборка 1'!$A$2:$A$133,$A32,'Выборка 1'!$B$2:$B$133,$B32)</f>
        <v>0</v>
      </c>
      <c r="U32" s="2">
        <f>SUMIFS('Выборка 1'!U$2:U$133,'Выборка 1'!$A$2:$A$133,$A32,'Выборка 1'!$B$2:$B$133,$B32)</f>
        <v>0</v>
      </c>
      <c r="V32" s="2">
        <f>SUMIFS('Выборка 1'!V$2:V$133,'Выборка 1'!$A$2:$A$133,$A32,'Выборка 1'!$B$2:$B$133,$B32)</f>
        <v>0</v>
      </c>
      <c r="W32" s="2">
        <f>SUMIFS('Выборка 1'!W$2:W$133,'Выборка 1'!$A$2:$A$133,$A32,'Выборка 1'!$B$2:$B$133,$B32)</f>
        <v>0</v>
      </c>
      <c r="X32" s="2">
        <f>SUMIFS('Выборка 1'!X$2:X$133,'Выборка 1'!$A$2:$A$133,$A32,'Выборка 1'!$B$2:$B$133,$B32)</f>
        <v>0</v>
      </c>
      <c r="Y32" s="2">
        <f>SUMIFS('Выборка 1'!Y$2:Y$133,'Выборка 1'!$A$2:$A$133,$A32,'Выборка 1'!$B$2:$B$133,$B32)</f>
        <v>0</v>
      </c>
      <c r="Z32" s="2">
        <f>SUMIFS('Выборка 1'!Z$2:Z$133,'Выборка 1'!$A$2:$A$133,$A32,'Выборка 1'!$B$2:$B$133,$B32)</f>
        <v>0</v>
      </c>
      <c r="AA32" s="2">
        <f>SUMIFS('Выборка 1'!AA$2:AA$133,'Выборка 1'!$A$2:$A$133,$A32,'Выборка 1'!$B$2:$B$133,$B32)</f>
        <v>0</v>
      </c>
      <c r="AB32" s="2">
        <f>SUMIFS('Выборка 1'!AB$2:AB$133,'Выборка 1'!$A$2:$A$133,$A32,'Выборка 1'!$B$2:$B$133,$B32)</f>
        <v>0</v>
      </c>
      <c r="AC32" s="2">
        <f>SUMIFS('Выборка 1'!AC$2:AC$133,'Выборка 1'!$A$2:$A$133,$A32,'Выборка 1'!$B$2:$B$133,$B32)</f>
        <v>0</v>
      </c>
      <c r="AD32" s="2">
        <f>SUMIFS('Выборка 1'!AD$2:AD$133,'Выборка 1'!$A$2:$A$133,$A32,'Выборка 1'!$B$2:$B$133,$B32)</f>
        <v>0</v>
      </c>
      <c r="AE32" s="2">
        <f>SUMIFS('Выборка 1'!AE$2:AE$133,'Выборка 1'!$A$2:$A$133,$A32,'Выборка 1'!$B$2:$B$133,$B32)</f>
        <v>0</v>
      </c>
      <c r="AF32" s="2">
        <f>SUMIFS('Выборка 1'!AF$2:AF$133,'Выборка 1'!$A$2:$A$133,$A32,'Выборка 1'!$B$2:$B$133,$B32)</f>
        <v>0</v>
      </c>
      <c r="AG32" s="2">
        <f>SUMIFS('Выборка 1'!AG$2:AG$133,'Выборка 1'!$A$2:$A$133,$A32,'Выборка 1'!$B$2:$B$133,$B32)</f>
        <v>0</v>
      </c>
      <c r="AH32" s="2">
        <f>SUMIFS('Выборка 1'!AH$2:AH$133,'Выборка 1'!$A$2:$A$133,$A32,'Выборка 1'!$B$2:$B$133,$B32)</f>
        <v>0</v>
      </c>
      <c r="AI32" s="2">
        <f>SUMIFS('Выборка 1'!AI$2:AI$133,'Выборка 1'!$A$2:$A$133,$A32,'Выборка 1'!$B$2:$B$133,$B32)</f>
        <v>0</v>
      </c>
      <c r="AJ32" s="2">
        <f>SUMIFS('Выборка 1'!AJ$2:AJ$133,'Выборка 1'!$A$2:$A$133,$A32,'Выборка 1'!$B$2:$B$133,$B32)</f>
        <v>0</v>
      </c>
      <c r="AK32" s="2">
        <f>SUMIFS('Выборка 1'!AK$2:AK$133,'Выборка 1'!$A$2:$A$133,$A32,'Выборка 1'!$B$2:$B$133,$B32)</f>
        <v>0</v>
      </c>
      <c r="AL32" s="2">
        <f>SUMIFS('Выборка 1'!AL$2:AL$133,'Выборка 1'!$A$2:$A$133,$A32,'Выборка 1'!$B$2:$B$133,$B32)</f>
        <v>0</v>
      </c>
      <c r="AM32" s="2">
        <f>SUMIFS('Выборка 1'!AM$2:AM$133,'Выборка 1'!$A$2:$A$133,$A32,'Выборка 1'!$B$2:$B$133,$B32)</f>
        <v>0</v>
      </c>
      <c r="AN32" s="2">
        <f>SUMIFS('Выборка 1'!AN$2:AN$133,'Выборка 1'!$A$2:$A$133,$A32,'Выборка 1'!$B$2:$B$133,$B32)</f>
        <v>0</v>
      </c>
      <c r="AO32" s="2">
        <f>SUMIFS('Выборка 1'!AO$2:AO$133,'Выборка 1'!$A$2:$A$133,$A32,'Выборка 1'!$B$2:$B$133,$B32)</f>
        <v>0</v>
      </c>
      <c r="AP32" s="2">
        <f>SUMIFS('Выборка 1'!AP$2:AP$133,'Выборка 1'!$A$2:$A$133,$A32,'Выборка 1'!$B$2:$B$133,$B32)</f>
        <v>0</v>
      </c>
      <c r="AR32" s="2">
        <f t="shared" si="0"/>
        <v>0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1994</v>
      </c>
      <c r="D33" s="2">
        <f>SUMIFS('Выборка 1'!D$2:D$133,'Выборка 1'!$A$2:$A$133,$A33,'Выборка 1'!$B$2:$B$133,$B33)</f>
        <v>1821</v>
      </c>
      <c r="E33" s="2">
        <f>SUMIFS('Выборка 1'!E$2:E$133,'Выборка 1'!$A$2:$A$133,$A33,'Выборка 1'!$B$2:$B$133,$B33)</f>
        <v>2784</v>
      </c>
      <c r="F33" s="2">
        <f>SUMIFS('Выборка 1'!F$2:F$133,'Выборка 1'!$A$2:$A$133,$A33,'Выборка 1'!$B$2:$B$133,$B33)</f>
        <v>2676</v>
      </c>
      <c r="G33" s="2">
        <f>SUMIFS('Выборка 1'!G$2:G$133,'Выборка 1'!$A$2:$A$133,$A33,'Выборка 1'!$B$2:$B$133,$B33)</f>
        <v>4720</v>
      </c>
      <c r="H33" s="2">
        <f>SUMIFS('Выборка 1'!H$2:H$133,'Выборка 1'!$A$2:$A$133,$A33,'Выборка 1'!$B$2:$B$133,$B33)</f>
        <v>4463</v>
      </c>
      <c r="I33" s="2">
        <f>SUMIFS('Выборка 1'!I$2:I$133,'Выборка 1'!$A$2:$A$133,$A33,'Выборка 1'!$B$2:$B$133,$B33)</f>
        <v>3522</v>
      </c>
      <c r="J33" s="2">
        <f>SUMIFS('Выборка 1'!J$2:J$133,'Выборка 1'!$A$2:$A$133,$A33,'Выборка 1'!$B$2:$B$133,$B33)</f>
        <v>3331</v>
      </c>
      <c r="K33" s="2">
        <f>SUMIFS('Выборка 1'!K$2:K$133,'Выборка 1'!$A$2:$A$133,$A33,'Выборка 1'!$B$2:$B$133,$B33)</f>
        <v>1761</v>
      </c>
      <c r="L33" s="2">
        <f>SUMIFS('Выборка 1'!L$2:L$133,'Выборка 1'!$A$2:$A$133,$A33,'Выборка 1'!$B$2:$B$133,$B33)</f>
        <v>1845</v>
      </c>
      <c r="M33" s="2">
        <f>SUMIFS('Выборка 1'!M$2:M$133,'Выборка 1'!$A$2:$A$133,$A33,'Выборка 1'!$B$2:$B$133,$B33)</f>
        <v>1408</v>
      </c>
      <c r="N33" s="2">
        <f>SUMIFS('Выборка 1'!N$2:N$133,'Выборка 1'!$A$2:$A$133,$A33,'Выборка 1'!$B$2:$B$133,$B33)</f>
        <v>1405</v>
      </c>
      <c r="O33" s="2">
        <f>SUMIFS('Выборка 1'!O$2:O$133,'Выборка 1'!$A$2:$A$133,$A33,'Выборка 1'!$B$2:$B$133,$B33)</f>
        <v>2598</v>
      </c>
      <c r="P33" s="2">
        <f>SUMIFS('Выборка 1'!P$2:P$133,'Выборка 1'!$A$2:$A$133,$A33,'Выборка 1'!$B$2:$B$133,$B33)</f>
        <v>2686</v>
      </c>
      <c r="Q33" s="2">
        <f>SUMIFS('Выборка 1'!Q$2:Q$133,'Выборка 1'!$A$2:$A$133,$A33,'Выборка 1'!$B$2:$B$133,$B33)</f>
        <v>2597</v>
      </c>
      <c r="R33" s="2">
        <f>SUMIFS('Выборка 1'!R$2:R$133,'Выборка 1'!$A$2:$A$133,$A33,'Выборка 1'!$B$2:$B$133,$B33)</f>
        <v>2776</v>
      </c>
      <c r="S33" s="2">
        <f>SUMIFS('Выборка 1'!S$2:S$133,'Выборка 1'!$A$2:$A$133,$A33,'Выборка 1'!$B$2:$B$133,$B33)</f>
        <v>3710</v>
      </c>
      <c r="T33" s="2">
        <f>SUMIFS('Выборка 1'!T$2:T$133,'Выборка 1'!$A$2:$A$133,$A33,'Выборка 1'!$B$2:$B$133,$B33)</f>
        <v>3791</v>
      </c>
      <c r="U33" s="2">
        <f>SUMIFS('Выборка 1'!U$2:U$133,'Выборка 1'!$A$2:$A$133,$A33,'Выборка 1'!$B$2:$B$133,$B33)</f>
        <v>4488</v>
      </c>
      <c r="V33" s="2">
        <f>SUMIFS('Выборка 1'!V$2:V$133,'Выборка 1'!$A$2:$A$133,$A33,'Выборка 1'!$B$2:$B$133,$B33)</f>
        <v>4844</v>
      </c>
      <c r="W33" s="2">
        <f>SUMIFS('Выборка 1'!W$2:W$133,'Выборка 1'!$A$2:$A$133,$A33,'Выборка 1'!$B$2:$B$133,$B33)</f>
        <v>3600</v>
      </c>
      <c r="X33" s="2">
        <f>SUMIFS('Выборка 1'!X$2:X$133,'Выборка 1'!$A$2:$A$133,$A33,'Выборка 1'!$B$2:$B$133,$B33)</f>
        <v>4044</v>
      </c>
      <c r="Y33" s="2">
        <f>SUMIFS('Выборка 1'!Y$2:Y$133,'Выборка 1'!$A$2:$A$133,$A33,'Выборка 1'!$B$2:$B$133,$B33)</f>
        <v>3273</v>
      </c>
      <c r="Z33" s="2">
        <f>SUMIFS('Выборка 1'!Z$2:Z$133,'Выборка 1'!$A$2:$A$133,$A33,'Выборка 1'!$B$2:$B$133,$B33)</f>
        <v>3790</v>
      </c>
      <c r="AA33" s="2">
        <f>SUMIFS('Выборка 1'!AA$2:AA$133,'Выборка 1'!$A$2:$A$133,$A33,'Выборка 1'!$B$2:$B$133,$B33)</f>
        <v>2939</v>
      </c>
      <c r="AB33" s="2">
        <f>SUMIFS('Выборка 1'!AB$2:AB$133,'Выборка 1'!$A$2:$A$133,$A33,'Выборка 1'!$B$2:$B$133,$B33)</f>
        <v>3412</v>
      </c>
      <c r="AC33" s="2">
        <f>SUMIFS('Выборка 1'!AC$2:AC$133,'Выборка 1'!$A$2:$A$133,$A33,'Выборка 1'!$B$2:$B$133,$B33)</f>
        <v>2567</v>
      </c>
      <c r="AD33" s="2">
        <f>SUMIFS('Выборка 1'!AD$2:AD$133,'Выборка 1'!$A$2:$A$133,$A33,'Выборка 1'!$B$2:$B$133,$B33)</f>
        <v>3052</v>
      </c>
      <c r="AE33" s="2">
        <f>SUMIFS('Выборка 1'!AE$2:AE$133,'Выборка 1'!$A$2:$A$133,$A33,'Выборка 1'!$B$2:$B$133,$B33)</f>
        <v>3024</v>
      </c>
      <c r="AF33" s="2">
        <f>SUMIFS('Выборка 1'!AF$2:AF$133,'Выборка 1'!$A$2:$A$133,$A33,'Выборка 1'!$B$2:$B$133,$B33)</f>
        <v>3712</v>
      </c>
      <c r="AG33" s="2">
        <f>SUMIFS('Выборка 1'!AG$2:AG$133,'Выборка 1'!$A$2:$A$133,$A33,'Выборка 1'!$B$2:$B$133,$B33)</f>
        <v>1551</v>
      </c>
      <c r="AH33" s="2">
        <f>SUMIFS('Выборка 1'!AH$2:AH$133,'Выборка 1'!$A$2:$A$133,$A33,'Выборка 1'!$B$2:$B$133,$B33)</f>
        <v>3462</v>
      </c>
      <c r="AI33" s="2">
        <f>SUMIFS('Выборка 1'!AI$2:AI$133,'Выборка 1'!$A$2:$A$133,$A33,'Выборка 1'!$B$2:$B$133,$B33)</f>
        <v>1463</v>
      </c>
      <c r="AJ33" s="2">
        <f>SUMIFS('Выборка 1'!AJ$2:AJ$133,'Выборка 1'!$A$2:$A$133,$A33,'Выборка 1'!$B$2:$B$133,$B33)</f>
        <v>3129</v>
      </c>
      <c r="AK33" s="2">
        <f>SUMIFS('Выборка 1'!AK$2:AK$133,'Выборка 1'!$A$2:$A$133,$A33,'Выборка 1'!$B$2:$B$133,$B33)</f>
        <v>628</v>
      </c>
      <c r="AL33" s="2">
        <f>SUMIFS('Выборка 1'!AL$2:AL$133,'Выборка 1'!$A$2:$A$133,$A33,'Выборка 1'!$B$2:$B$133,$B33)</f>
        <v>1548</v>
      </c>
      <c r="AM33" s="2">
        <f>SUMIFS('Выборка 1'!AM$2:AM$133,'Выборка 1'!$A$2:$A$133,$A33,'Выборка 1'!$B$2:$B$133,$B33)</f>
        <v>511</v>
      </c>
      <c r="AN33" s="2">
        <f>SUMIFS('Выборка 1'!AN$2:AN$133,'Выборка 1'!$A$2:$A$133,$A33,'Выборка 1'!$B$2:$B$133,$B33)</f>
        <v>1625</v>
      </c>
      <c r="AO33" s="2">
        <f>SUMIFS('Выборка 1'!AO$2:AO$133,'Выборка 1'!$A$2:$A$133,$A33,'Выборка 1'!$B$2:$B$133,$B33)</f>
        <v>232</v>
      </c>
      <c r="AP33" s="2">
        <f>SUMIFS('Выборка 1'!AP$2:AP$133,'Выборка 1'!$A$2:$A$133,$A33,'Выборка 1'!$B$2:$B$133,$B33)</f>
        <v>909</v>
      </c>
      <c r="AR33" s="2">
        <f t="shared" si="0"/>
        <v>107691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8883</v>
      </c>
      <c r="D34" s="2">
        <f>SUMIFS('Выборка 1'!D$2:D$133,'Выборка 1'!$A$2:$A$133,$A34,'Выборка 1'!$B$2:$B$133,$B34)</f>
        <v>8481</v>
      </c>
      <c r="E34" s="2">
        <f>SUMIFS('Выборка 1'!E$2:E$133,'Выборка 1'!$A$2:$A$133,$A34,'Выборка 1'!$B$2:$B$133,$B34)</f>
        <v>14739</v>
      </c>
      <c r="F34" s="2">
        <f>SUMIFS('Выборка 1'!F$2:F$133,'Выборка 1'!$A$2:$A$133,$A34,'Выборка 1'!$B$2:$B$133,$B34)</f>
        <v>14079</v>
      </c>
      <c r="G34" s="2">
        <f>SUMIFS('Выборка 1'!G$2:G$133,'Выборка 1'!$A$2:$A$133,$A34,'Выборка 1'!$B$2:$B$133,$B34)</f>
        <v>25148</v>
      </c>
      <c r="H34" s="2">
        <f>SUMIFS('Выборка 1'!H$2:H$133,'Выборка 1'!$A$2:$A$133,$A34,'Выборка 1'!$B$2:$B$133,$B34)</f>
        <v>24096</v>
      </c>
      <c r="I34" s="2">
        <f>SUMIFS('Выборка 1'!I$2:I$133,'Выборка 1'!$A$2:$A$133,$A34,'Выборка 1'!$B$2:$B$133,$B34)</f>
        <v>21402</v>
      </c>
      <c r="J34" s="2">
        <f>SUMIFS('Выборка 1'!J$2:J$133,'Выборка 1'!$A$2:$A$133,$A34,'Выборка 1'!$B$2:$B$133,$B34)</f>
        <v>20231</v>
      </c>
      <c r="K34" s="2">
        <f>SUMIFS('Выборка 1'!K$2:K$133,'Выборка 1'!$A$2:$A$133,$A34,'Выборка 1'!$B$2:$B$133,$B34)</f>
        <v>11558</v>
      </c>
      <c r="L34" s="2">
        <f>SUMIFS('Выборка 1'!L$2:L$133,'Выборка 1'!$A$2:$A$133,$A34,'Выборка 1'!$B$2:$B$133,$B34)</f>
        <v>10958</v>
      </c>
      <c r="M34" s="2">
        <f>SUMIFS('Выборка 1'!M$2:M$133,'Выборка 1'!$A$2:$A$133,$A34,'Выборка 1'!$B$2:$B$133,$B34)</f>
        <v>8525</v>
      </c>
      <c r="N34" s="2">
        <f>SUMIFS('Выборка 1'!N$2:N$133,'Выборка 1'!$A$2:$A$133,$A34,'Выборка 1'!$B$2:$B$133,$B34)</f>
        <v>8914</v>
      </c>
      <c r="O34" s="2">
        <f>SUMIFS('Выборка 1'!O$2:O$133,'Выборка 1'!$A$2:$A$133,$A34,'Выборка 1'!$B$2:$B$133,$B34)</f>
        <v>17052</v>
      </c>
      <c r="P34" s="2">
        <f>SUMIFS('Выборка 1'!P$2:P$133,'Выборка 1'!$A$2:$A$133,$A34,'Выборка 1'!$B$2:$B$133,$B34)</f>
        <v>18760</v>
      </c>
      <c r="Q34" s="2">
        <f>SUMIFS('Выборка 1'!Q$2:Q$133,'Выборка 1'!$A$2:$A$133,$A34,'Выборка 1'!$B$2:$B$133,$B34)</f>
        <v>15610</v>
      </c>
      <c r="R34" s="2">
        <f>SUMIFS('Выборка 1'!R$2:R$133,'Выборка 1'!$A$2:$A$133,$A34,'Выборка 1'!$B$2:$B$133,$B34)</f>
        <v>17750</v>
      </c>
      <c r="S34" s="2">
        <f>SUMIFS('Выборка 1'!S$2:S$133,'Выборка 1'!$A$2:$A$133,$A34,'Выборка 1'!$B$2:$B$133,$B34)</f>
        <v>24121</v>
      </c>
      <c r="T34" s="2">
        <f>SUMIFS('Выборка 1'!T$2:T$133,'Выборка 1'!$A$2:$A$133,$A34,'Выборка 1'!$B$2:$B$133,$B34)</f>
        <v>26762</v>
      </c>
      <c r="U34" s="2">
        <f>SUMIFS('Выборка 1'!U$2:U$133,'Выборка 1'!$A$2:$A$133,$A34,'Выборка 1'!$B$2:$B$133,$B34)</f>
        <v>30328</v>
      </c>
      <c r="V34" s="2">
        <f>SUMIFS('Выборка 1'!V$2:V$133,'Выборка 1'!$A$2:$A$133,$A34,'Выборка 1'!$B$2:$B$133,$B34)</f>
        <v>34136</v>
      </c>
      <c r="W34" s="2">
        <f>SUMIFS('Выборка 1'!W$2:W$133,'Выборка 1'!$A$2:$A$133,$A34,'Выборка 1'!$B$2:$B$133,$B34)</f>
        <v>25059</v>
      </c>
      <c r="X34" s="2">
        <f>SUMIFS('Выборка 1'!X$2:X$133,'Выборка 1'!$A$2:$A$133,$A34,'Выборка 1'!$B$2:$B$133,$B34)</f>
        <v>29795</v>
      </c>
      <c r="Y34" s="2">
        <f>SUMIFS('Выборка 1'!Y$2:Y$133,'Выборка 1'!$A$2:$A$133,$A34,'Выборка 1'!$B$2:$B$133,$B34)</f>
        <v>22920</v>
      </c>
      <c r="Z34" s="2">
        <f>SUMIFS('Выборка 1'!Z$2:Z$133,'Выборка 1'!$A$2:$A$133,$A34,'Выборка 1'!$B$2:$B$133,$B34)</f>
        <v>27982</v>
      </c>
      <c r="AA34" s="2">
        <f>SUMIFS('Выборка 1'!AA$2:AA$133,'Выборка 1'!$A$2:$A$133,$A34,'Выборка 1'!$B$2:$B$133,$B34)</f>
        <v>20191</v>
      </c>
      <c r="AB34" s="2">
        <f>SUMIFS('Выборка 1'!AB$2:AB$133,'Выборка 1'!$A$2:$A$133,$A34,'Выборка 1'!$B$2:$B$133,$B34)</f>
        <v>24528</v>
      </c>
      <c r="AC34" s="2">
        <f>SUMIFS('Выборка 1'!AC$2:AC$133,'Выборка 1'!$A$2:$A$133,$A34,'Выборка 1'!$B$2:$B$133,$B34)</f>
        <v>18624</v>
      </c>
      <c r="AD34" s="2">
        <f>SUMIFS('Выборка 1'!AD$2:AD$133,'Выборка 1'!$A$2:$A$133,$A34,'Выборка 1'!$B$2:$B$133,$B34)</f>
        <v>24715</v>
      </c>
      <c r="AE34" s="2">
        <f>SUMIFS('Выборка 1'!AE$2:AE$133,'Выборка 1'!$A$2:$A$133,$A34,'Выборка 1'!$B$2:$B$133,$B34)</f>
        <v>24049</v>
      </c>
      <c r="AF34" s="2">
        <f>SUMIFS('Выборка 1'!AF$2:AF$133,'Выборка 1'!$A$2:$A$133,$A34,'Выборка 1'!$B$2:$B$133,$B34)</f>
        <v>29981</v>
      </c>
      <c r="AG34" s="2">
        <f>SUMIFS('Выборка 1'!AG$2:AG$133,'Выборка 1'!$A$2:$A$133,$A34,'Выборка 1'!$B$2:$B$133,$B34)</f>
        <v>13173</v>
      </c>
      <c r="AH34" s="2">
        <f>SUMIFS('Выборка 1'!AH$2:AH$133,'Выборка 1'!$A$2:$A$133,$A34,'Выборка 1'!$B$2:$B$133,$B34)</f>
        <v>28044</v>
      </c>
      <c r="AI34" s="2">
        <f>SUMIFS('Выборка 1'!AI$2:AI$133,'Выборка 1'!$A$2:$A$133,$A34,'Выборка 1'!$B$2:$B$133,$B34)</f>
        <v>11846</v>
      </c>
      <c r="AJ34" s="2">
        <f>SUMIFS('Выборка 1'!AJ$2:AJ$133,'Выборка 1'!$A$2:$A$133,$A34,'Выборка 1'!$B$2:$B$133,$B34)</f>
        <v>23524</v>
      </c>
      <c r="AK34" s="2">
        <f>SUMIFS('Выборка 1'!AK$2:AK$133,'Выборка 1'!$A$2:$A$133,$A34,'Выборка 1'!$B$2:$B$133,$B34)</f>
        <v>4695</v>
      </c>
      <c r="AL34" s="2">
        <f>SUMIFS('Выборка 1'!AL$2:AL$133,'Выборка 1'!$A$2:$A$133,$A34,'Выборка 1'!$B$2:$B$133,$B34)</f>
        <v>11162</v>
      </c>
      <c r="AM34" s="2">
        <f>SUMIFS('Выборка 1'!AM$2:AM$133,'Выборка 1'!$A$2:$A$133,$A34,'Выборка 1'!$B$2:$B$133,$B34)</f>
        <v>3503</v>
      </c>
      <c r="AN34" s="2">
        <f>SUMIFS('Выборка 1'!AN$2:AN$133,'Выборка 1'!$A$2:$A$133,$A34,'Выборка 1'!$B$2:$B$133,$B34)</f>
        <v>10894</v>
      </c>
      <c r="AO34" s="2">
        <f>SUMIFS('Выборка 1'!AO$2:AO$133,'Выборка 1'!$A$2:$A$133,$A34,'Выборка 1'!$B$2:$B$133,$B34)</f>
        <v>1689</v>
      </c>
      <c r="AP34" s="2">
        <f>SUMIFS('Выборка 1'!AP$2:AP$133,'Выборка 1'!$A$2:$A$133,$A34,'Выборка 1'!$B$2:$B$133,$B34)</f>
        <v>6920</v>
      </c>
      <c r="AR34" s="2">
        <f t="shared" si="0"/>
        <v>724827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0</v>
      </c>
      <c r="D36" s="2">
        <f>SUMIFS('Выборка 1'!D$2:D$133,'Выборка 1'!$A$2:$A$133,$A36,'Выборка 1'!$B$2:$B$133,$B36)</f>
        <v>0</v>
      </c>
      <c r="E36" s="2">
        <f>SUMIFS('Выборка 1'!E$2:E$133,'Выборка 1'!$A$2:$A$133,$A36,'Выборка 1'!$B$2:$B$133,$B36)</f>
        <v>0</v>
      </c>
      <c r="F36" s="2">
        <f>SUMIFS('Выборка 1'!F$2:F$133,'Выборка 1'!$A$2:$A$133,$A36,'Выборка 1'!$B$2:$B$133,$B36)</f>
        <v>0</v>
      </c>
      <c r="G36" s="2">
        <f>SUMIFS('Выборка 1'!G$2:G$133,'Выборка 1'!$A$2:$A$133,$A36,'Выборка 1'!$B$2:$B$133,$B36)</f>
        <v>0</v>
      </c>
      <c r="H36" s="2">
        <f>SUMIFS('Выборка 1'!H$2:H$133,'Выборка 1'!$A$2:$A$133,$A36,'Выборка 1'!$B$2:$B$133,$B36)</f>
        <v>0</v>
      </c>
      <c r="I36" s="2">
        <f>SUMIFS('Выборка 1'!I$2:I$133,'Выборка 1'!$A$2:$A$133,$A36,'Выборка 1'!$B$2:$B$133,$B36)</f>
        <v>0</v>
      </c>
      <c r="J36" s="2">
        <f>SUMIFS('Выборка 1'!J$2:J$133,'Выборка 1'!$A$2:$A$133,$A36,'Выборка 1'!$B$2:$B$133,$B36)</f>
        <v>0</v>
      </c>
      <c r="K36" s="2">
        <f>SUMIFS('Выборка 1'!K$2:K$133,'Выборка 1'!$A$2:$A$133,$A36,'Выборка 1'!$B$2:$B$133,$B36)</f>
        <v>0</v>
      </c>
      <c r="L36" s="2">
        <f>SUMIFS('Выборка 1'!L$2:L$133,'Выборка 1'!$A$2:$A$133,$A36,'Выборка 1'!$B$2:$B$133,$B36)</f>
        <v>0</v>
      </c>
      <c r="M36" s="2">
        <f>SUMIFS('Выборка 1'!M$2:M$133,'Выборка 1'!$A$2:$A$133,$A36,'Выборка 1'!$B$2:$B$133,$B36)</f>
        <v>0</v>
      </c>
      <c r="N36" s="2">
        <f>SUMIFS('Выборка 1'!N$2:N$133,'Выборка 1'!$A$2:$A$133,$A36,'Выборка 1'!$B$2:$B$133,$B36)</f>
        <v>0</v>
      </c>
      <c r="O36" s="2">
        <f>SUMIFS('Выборка 1'!O$2:O$133,'Выборка 1'!$A$2:$A$133,$A36,'Выборка 1'!$B$2:$B$133,$B36)</f>
        <v>0</v>
      </c>
      <c r="P36" s="2">
        <f>SUMIFS('Выборка 1'!P$2:P$133,'Выборка 1'!$A$2:$A$133,$A36,'Выборка 1'!$B$2:$B$133,$B36)</f>
        <v>0</v>
      </c>
      <c r="Q36" s="2">
        <f>SUMIFS('Выборка 1'!Q$2:Q$133,'Выборка 1'!$A$2:$A$133,$A36,'Выборка 1'!$B$2:$B$133,$B36)</f>
        <v>0</v>
      </c>
      <c r="R36" s="2">
        <f>SUMIFS('Выборка 1'!R$2:R$133,'Выборка 1'!$A$2:$A$133,$A36,'Выборка 1'!$B$2:$B$133,$B36)</f>
        <v>0</v>
      </c>
      <c r="S36" s="2">
        <f>SUMIFS('Выборка 1'!S$2:S$133,'Выборка 1'!$A$2:$A$133,$A36,'Выборка 1'!$B$2:$B$133,$B36)</f>
        <v>0</v>
      </c>
      <c r="T36" s="2">
        <f>SUMIFS('Выборка 1'!T$2:T$133,'Выборка 1'!$A$2:$A$133,$A36,'Выборка 1'!$B$2:$B$133,$B36)</f>
        <v>0</v>
      </c>
      <c r="U36" s="2">
        <f>SUMIFS('Выборка 1'!U$2:U$133,'Выборка 1'!$A$2:$A$133,$A36,'Выборка 1'!$B$2:$B$133,$B36)</f>
        <v>0</v>
      </c>
      <c r="V36" s="2">
        <f>SUMIFS('Выборка 1'!V$2:V$133,'Выборка 1'!$A$2:$A$133,$A36,'Выборка 1'!$B$2:$B$133,$B36)</f>
        <v>0</v>
      </c>
      <c r="W36" s="2">
        <f>SUMIFS('Выборка 1'!W$2:W$133,'Выборка 1'!$A$2:$A$133,$A36,'Выборка 1'!$B$2:$B$133,$B36)</f>
        <v>0</v>
      </c>
      <c r="X36" s="2">
        <f>SUMIFS('Выборка 1'!X$2:X$133,'Выборка 1'!$A$2:$A$133,$A36,'Выборка 1'!$B$2:$B$133,$B36)</f>
        <v>0</v>
      </c>
      <c r="Y36" s="2">
        <f>SUMIFS('Выборка 1'!Y$2:Y$133,'Выборка 1'!$A$2:$A$133,$A36,'Выборка 1'!$B$2:$B$133,$B36)</f>
        <v>0</v>
      </c>
      <c r="Z36" s="2">
        <f>SUMIFS('Выборка 1'!Z$2:Z$133,'Выборка 1'!$A$2:$A$133,$A36,'Выборка 1'!$B$2:$B$133,$B36)</f>
        <v>0</v>
      </c>
      <c r="AA36" s="2">
        <f>SUMIFS('Выборка 1'!AA$2:AA$133,'Выборка 1'!$A$2:$A$133,$A36,'Выборка 1'!$B$2:$B$133,$B36)</f>
        <v>0</v>
      </c>
      <c r="AB36" s="2">
        <f>SUMIFS('Выборка 1'!AB$2:AB$133,'Выборка 1'!$A$2:$A$133,$A36,'Выборка 1'!$B$2:$B$133,$B36)</f>
        <v>0</v>
      </c>
      <c r="AC36" s="2">
        <f>SUMIFS('Выборка 1'!AC$2:AC$133,'Выборка 1'!$A$2:$A$133,$A36,'Выборка 1'!$B$2:$B$133,$B36)</f>
        <v>0</v>
      </c>
      <c r="AD36" s="2">
        <f>SUMIFS('Выборка 1'!AD$2:AD$133,'Выборка 1'!$A$2:$A$133,$A36,'Выборка 1'!$B$2:$B$133,$B36)</f>
        <v>0</v>
      </c>
      <c r="AE36" s="2">
        <f>SUMIFS('Выборка 1'!AE$2:AE$133,'Выборка 1'!$A$2:$A$133,$A36,'Выборка 1'!$B$2:$B$133,$B36)</f>
        <v>0</v>
      </c>
      <c r="AF36" s="2">
        <f>SUMIFS('Выборка 1'!AF$2:AF$133,'Выборка 1'!$A$2:$A$133,$A36,'Выборка 1'!$B$2:$B$133,$B36)</f>
        <v>0</v>
      </c>
      <c r="AG36" s="2">
        <f>SUMIFS('Выборка 1'!AG$2:AG$133,'Выборка 1'!$A$2:$A$133,$A36,'Выборка 1'!$B$2:$B$133,$B36)</f>
        <v>0</v>
      </c>
      <c r="AH36" s="2">
        <f>SUMIFS('Выборка 1'!AH$2:AH$133,'Выборка 1'!$A$2:$A$133,$A36,'Выборка 1'!$B$2:$B$133,$B36)</f>
        <v>0</v>
      </c>
      <c r="AI36" s="2">
        <f>SUMIFS('Выборка 1'!AI$2:AI$133,'Выборка 1'!$A$2:$A$133,$A36,'Выборка 1'!$B$2:$B$133,$B36)</f>
        <v>0</v>
      </c>
      <c r="AJ36" s="2">
        <f>SUMIFS('Выборка 1'!AJ$2:AJ$133,'Выборка 1'!$A$2:$A$133,$A36,'Выборка 1'!$B$2:$B$133,$B36)</f>
        <v>0</v>
      </c>
      <c r="AK36" s="2">
        <f>SUMIFS('Выборка 1'!AK$2:AK$133,'Выборка 1'!$A$2:$A$133,$A36,'Выборка 1'!$B$2:$B$133,$B36)</f>
        <v>0</v>
      </c>
      <c r="AL36" s="2">
        <f>SUMIFS('Выборка 1'!AL$2:AL$133,'Выборка 1'!$A$2:$A$133,$A36,'Выборка 1'!$B$2:$B$133,$B36)</f>
        <v>0</v>
      </c>
      <c r="AM36" s="2">
        <f>SUMIFS('Выборка 1'!AM$2:AM$133,'Выборка 1'!$A$2:$A$133,$A36,'Выборка 1'!$B$2:$B$133,$B36)</f>
        <v>0</v>
      </c>
      <c r="AN36" s="2">
        <f>SUMIFS('Выборка 1'!AN$2:AN$133,'Выборка 1'!$A$2:$A$133,$A36,'Выборка 1'!$B$2:$B$133,$B36)</f>
        <v>0</v>
      </c>
      <c r="AO36" s="2">
        <f>SUMIFS('Выборка 1'!AO$2:AO$133,'Выборка 1'!$A$2:$A$133,$A36,'Выборка 1'!$B$2:$B$133,$B36)</f>
        <v>0</v>
      </c>
      <c r="AP36" s="2">
        <f>SUMIFS('Выборка 1'!AP$2:AP$133,'Выборка 1'!$A$2:$A$133,$A36,'Выборка 1'!$B$2:$B$133,$B36)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0</v>
      </c>
      <c r="D37" s="2">
        <f>SUMIFS('Выборка 1'!D$2:D$133,'Выборка 1'!$A$2:$A$133,$A37,'Выборка 1'!$B$2:$B$133,$B37)</f>
        <v>0</v>
      </c>
      <c r="E37" s="2">
        <f>SUMIFS('Выборка 1'!E$2:E$133,'Выборка 1'!$A$2:$A$133,$A37,'Выборка 1'!$B$2:$B$133,$B37)</f>
        <v>0</v>
      </c>
      <c r="F37" s="2">
        <f>SUMIFS('Выборка 1'!F$2:F$133,'Выборка 1'!$A$2:$A$133,$A37,'Выборка 1'!$B$2:$B$133,$B37)</f>
        <v>0</v>
      </c>
      <c r="G37" s="2">
        <f>SUMIFS('Выборка 1'!G$2:G$133,'Выборка 1'!$A$2:$A$133,$A37,'Выборка 1'!$B$2:$B$133,$B37)</f>
        <v>0</v>
      </c>
      <c r="H37" s="2">
        <f>SUMIFS('Выборка 1'!H$2:H$133,'Выборка 1'!$A$2:$A$133,$A37,'Выборка 1'!$B$2:$B$133,$B37)</f>
        <v>0</v>
      </c>
      <c r="I37" s="2">
        <f>SUMIFS('Выборка 1'!I$2:I$133,'Выборка 1'!$A$2:$A$133,$A37,'Выборка 1'!$B$2:$B$133,$B37)</f>
        <v>0</v>
      </c>
      <c r="J37" s="2">
        <f>SUMIFS('Выборка 1'!J$2:J$133,'Выборка 1'!$A$2:$A$133,$A37,'Выборка 1'!$B$2:$B$133,$B37)</f>
        <v>0</v>
      </c>
      <c r="K37" s="2">
        <f>SUMIFS('Выборка 1'!K$2:K$133,'Выборка 1'!$A$2:$A$133,$A37,'Выборка 1'!$B$2:$B$133,$B37)</f>
        <v>0</v>
      </c>
      <c r="L37" s="2">
        <f>SUMIFS('Выборка 1'!L$2:L$133,'Выборка 1'!$A$2:$A$133,$A37,'Выборка 1'!$B$2:$B$133,$B37)</f>
        <v>0</v>
      </c>
      <c r="M37" s="2">
        <f>SUMIFS('Выборка 1'!M$2:M$133,'Выборка 1'!$A$2:$A$133,$A37,'Выборка 1'!$B$2:$B$133,$B37)</f>
        <v>0</v>
      </c>
      <c r="N37" s="2">
        <f>SUMIFS('Выборка 1'!N$2:N$133,'Выборка 1'!$A$2:$A$133,$A37,'Выборка 1'!$B$2:$B$133,$B37)</f>
        <v>0</v>
      </c>
      <c r="O37" s="2">
        <f>SUMIFS('Выборка 1'!O$2:O$133,'Выборка 1'!$A$2:$A$133,$A37,'Выборка 1'!$B$2:$B$133,$B37)</f>
        <v>0</v>
      </c>
      <c r="P37" s="2">
        <f>SUMIFS('Выборка 1'!P$2:P$133,'Выборка 1'!$A$2:$A$133,$A37,'Выборка 1'!$B$2:$B$133,$B37)</f>
        <v>0</v>
      </c>
      <c r="Q37" s="2">
        <f>SUMIFS('Выборка 1'!Q$2:Q$133,'Выборка 1'!$A$2:$A$133,$A37,'Выборка 1'!$B$2:$B$133,$B37)</f>
        <v>0</v>
      </c>
      <c r="R37" s="2">
        <f>SUMIFS('Выборка 1'!R$2:R$133,'Выборка 1'!$A$2:$A$133,$A37,'Выборка 1'!$B$2:$B$133,$B37)</f>
        <v>0</v>
      </c>
      <c r="S37" s="2">
        <f>SUMIFS('Выборка 1'!S$2:S$133,'Выборка 1'!$A$2:$A$133,$A37,'Выборка 1'!$B$2:$B$133,$B37)</f>
        <v>0</v>
      </c>
      <c r="T37" s="2">
        <f>SUMIFS('Выборка 1'!T$2:T$133,'Выборка 1'!$A$2:$A$133,$A37,'Выборка 1'!$B$2:$B$133,$B37)</f>
        <v>0</v>
      </c>
      <c r="U37" s="2">
        <f>SUMIFS('Выборка 1'!U$2:U$133,'Выборка 1'!$A$2:$A$133,$A37,'Выборка 1'!$B$2:$B$133,$B37)</f>
        <v>0</v>
      </c>
      <c r="V37" s="2">
        <f>SUMIFS('Выборка 1'!V$2:V$133,'Выборка 1'!$A$2:$A$133,$A37,'Выборка 1'!$B$2:$B$133,$B37)</f>
        <v>0</v>
      </c>
      <c r="W37" s="2">
        <f>SUMIFS('Выборка 1'!W$2:W$133,'Выборка 1'!$A$2:$A$133,$A37,'Выборка 1'!$B$2:$B$133,$B37)</f>
        <v>0</v>
      </c>
      <c r="X37" s="2">
        <f>SUMIFS('Выборка 1'!X$2:X$133,'Выборка 1'!$A$2:$A$133,$A37,'Выборка 1'!$B$2:$B$133,$B37)</f>
        <v>0</v>
      </c>
      <c r="Y37" s="2">
        <f>SUMIFS('Выборка 1'!Y$2:Y$133,'Выборка 1'!$A$2:$A$133,$A37,'Выборка 1'!$B$2:$B$133,$B37)</f>
        <v>0</v>
      </c>
      <c r="Z37" s="2">
        <f>SUMIFS('Выборка 1'!Z$2:Z$133,'Выборка 1'!$A$2:$A$133,$A37,'Выборка 1'!$B$2:$B$133,$B37)</f>
        <v>0</v>
      </c>
      <c r="AA37" s="2">
        <f>SUMIFS('Выборка 1'!AA$2:AA$133,'Выборка 1'!$A$2:$A$133,$A37,'Выборка 1'!$B$2:$B$133,$B37)</f>
        <v>0</v>
      </c>
      <c r="AB37" s="2">
        <f>SUMIFS('Выборка 1'!AB$2:AB$133,'Выборка 1'!$A$2:$A$133,$A37,'Выборка 1'!$B$2:$B$133,$B37)</f>
        <v>0</v>
      </c>
      <c r="AC37" s="2">
        <f>SUMIFS('Выборка 1'!AC$2:AC$133,'Выборка 1'!$A$2:$A$133,$A37,'Выборка 1'!$B$2:$B$133,$B37)</f>
        <v>0</v>
      </c>
      <c r="AD37" s="2">
        <f>SUMIFS('Выборка 1'!AD$2:AD$133,'Выборка 1'!$A$2:$A$133,$A37,'Выборка 1'!$B$2:$B$133,$B37)</f>
        <v>0</v>
      </c>
      <c r="AE37" s="2">
        <f>SUMIFS('Выборка 1'!AE$2:AE$133,'Выборка 1'!$A$2:$A$133,$A37,'Выборка 1'!$B$2:$B$133,$B37)</f>
        <v>0</v>
      </c>
      <c r="AF37" s="2">
        <f>SUMIFS('Выборка 1'!AF$2:AF$133,'Выборка 1'!$A$2:$A$133,$A37,'Выборка 1'!$B$2:$B$133,$B37)</f>
        <v>0</v>
      </c>
      <c r="AG37" s="2">
        <f>SUMIFS('Выборка 1'!AG$2:AG$133,'Выборка 1'!$A$2:$A$133,$A37,'Выборка 1'!$B$2:$B$133,$B37)</f>
        <v>0</v>
      </c>
      <c r="AH37" s="2">
        <f>SUMIFS('Выборка 1'!AH$2:AH$133,'Выборка 1'!$A$2:$A$133,$A37,'Выборка 1'!$B$2:$B$133,$B37)</f>
        <v>0</v>
      </c>
      <c r="AI37" s="2">
        <f>SUMIFS('Выборка 1'!AI$2:AI$133,'Выборка 1'!$A$2:$A$133,$A37,'Выборка 1'!$B$2:$B$133,$B37)</f>
        <v>0</v>
      </c>
      <c r="AJ37" s="2">
        <f>SUMIFS('Выборка 1'!AJ$2:AJ$133,'Выборка 1'!$A$2:$A$133,$A37,'Выборка 1'!$B$2:$B$133,$B37)</f>
        <v>0</v>
      </c>
      <c r="AK37" s="2">
        <f>SUMIFS('Выборка 1'!AK$2:AK$133,'Выборка 1'!$A$2:$A$133,$A37,'Выборка 1'!$B$2:$B$133,$B37)</f>
        <v>0</v>
      </c>
      <c r="AL37" s="2">
        <f>SUMIFS('Выборка 1'!AL$2:AL$133,'Выборка 1'!$A$2:$A$133,$A37,'Выборка 1'!$B$2:$B$133,$B37)</f>
        <v>0</v>
      </c>
      <c r="AM37" s="2">
        <f>SUMIFS('Выборка 1'!AM$2:AM$133,'Выборка 1'!$A$2:$A$133,$A37,'Выборка 1'!$B$2:$B$133,$B37)</f>
        <v>0</v>
      </c>
      <c r="AN37" s="2">
        <f>SUMIFS('Выборка 1'!AN$2:AN$133,'Выборка 1'!$A$2:$A$133,$A37,'Выборка 1'!$B$2:$B$133,$B37)</f>
        <v>0</v>
      </c>
      <c r="AO37" s="2">
        <f>SUMIFS('Выборка 1'!AO$2:AO$133,'Выборка 1'!$A$2:$A$133,$A37,'Выборка 1'!$B$2:$B$133,$B37)</f>
        <v>0</v>
      </c>
      <c r="AP37" s="2">
        <f>SUMIFS('Выборка 1'!AP$2:AP$133,'Выборка 1'!$A$2:$A$133,$A37,'Выборка 1'!$B$2:$B$133,$B37)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0</v>
      </c>
      <c r="D38" s="2">
        <f>SUMIFS('Выборка 1'!D$2:D$133,'Выборка 1'!$A$2:$A$133,$A38,'Выборка 1'!$B$2:$B$133,$B38)</f>
        <v>0</v>
      </c>
      <c r="E38" s="2">
        <f>SUMIFS('Выборка 1'!E$2:E$133,'Выборка 1'!$A$2:$A$133,$A38,'Выборка 1'!$B$2:$B$133,$B38)</f>
        <v>0</v>
      </c>
      <c r="F38" s="2">
        <f>SUMIFS('Выборка 1'!F$2:F$133,'Выборка 1'!$A$2:$A$133,$A38,'Выборка 1'!$B$2:$B$133,$B38)</f>
        <v>0</v>
      </c>
      <c r="G38" s="2">
        <f>SUMIFS('Выборка 1'!G$2:G$133,'Выборка 1'!$A$2:$A$133,$A38,'Выборка 1'!$B$2:$B$133,$B38)</f>
        <v>0</v>
      </c>
      <c r="H38" s="2">
        <f>SUMIFS('Выборка 1'!H$2:H$133,'Выборка 1'!$A$2:$A$133,$A38,'Выборка 1'!$B$2:$B$133,$B38)</f>
        <v>0</v>
      </c>
      <c r="I38" s="2">
        <f>SUMIFS('Выборка 1'!I$2:I$133,'Выборка 1'!$A$2:$A$133,$A38,'Выборка 1'!$B$2:$B$133,$B38)</f>
        <v>0</v>
      </c>
      <c r="J38" s="2">
        <f>SUMIFS('Выборка 1'!J$2:J$133,'Выборка 1'!$A$2:$A$133,$A38,'Выборка 1'!$B$2:$B$133,$B38)</f>
        <v>0</v>
      </c>
      <c r="K38" s="2">
        <f>SUMIFS('Выборка 1'!K$2:K$133,'Выборка 1'!$A$2:$A$133,$A38,'Выборка 1'!$B$2:$B$133,$B38)</f>
        <v>0</v>
      </c>
      <c r="L38" s="2">
        <f>SUMIFS('Выборка 1'!L$2:L$133,'Выборка 1'!$A$2:$A$133,$A38,'Выборка 1'!$B$2:$B$133,$B38)</f>
        <v>0</v>
      </c>
      <c r="M38" s="2">
        <f>SUMIFS('Выборка 1'!M$2:M$133,'Выборка 1'!$A$2:$A$133,$A38,'Выборка 1'!$B$2:$B$133,$B38)</f>
        <v>0</v>
      </c>
      <c r="N38" s="2">
        <f>SUMIFS('Выборка 1'!N$2:N$133,'Выборка 1'!$A$2:$A$133,$A38,'Выборка 1'!$B$2:$B$133,$B38)</f>
        <v>0</v>
      </c>
      <c r="O38" s="2">
        <f>SUMIFS('Выборка 1'!O$2:O$133,'Выборка 1'!$A$2:$A$133,$A38,'Выборка 1'!$B$2:$B$133,$B38)</f>
        <v>0</v>
      </c>
      <c r="P38" s="2">
        <f>SUMIFS('Выборка 1'!P$2:P$133,'Выборка 1'!$A$2:$A$133,$A38,'Выборка 1'!$B$2:$B$133,$B38)</f>
        <v>0</v>
      </c>
      <c r="Q38" s="2">
        <f>SUMIFS('Выборка 1'!Q$2:Q$133,'Выборка 1'!$A$2:$A$133,$A38,'Выборка 1'!$B$2:$B$133,$B38)</f>
        <v>0</v>
      </c>
      <c r="R38" s="2">
        <f>SUMIFS('Выборка 1'!R$2:R$133,'Выборка 1'!$A$2:$A$133,$A38,'Выборка 1'!$B$2:$B$133,$B38)</f>
        <v>0</v>
      </c>
      <c r="S38" s="2">
        <f>SUMIFS('Выборка 1'!S$2:S$133,'Выборка 1'!$A$2:$A$133,$A38,'Выборка 1'!$B$2:$B$133,$B38)</f>
        <v>0</v>
      </c>
      <c r="T38" s="2">
        <f>SUMIFS('Выборка 1'!T$2:T$133,'Выборка 1'!$A$2:$A$133,$A38,'Выборка 1'!$B$2:$B$133,$B38)</f>
        <v>0</v>
      </c>
      <c r="U38" s="2">
        <f>SUMIFS('Выборка 1'!U$2:U$133,'Выборка 1'!$A$2:$A$133,$A38,'Выборка 1'!$B$2:$B$133,$B38)</f>
        <v>0</v>
      </c>
      <c r="V38" s="2">
        <f>SUMIFS('Выборка 1'!V$2:V$133,'Выборка 1'!$A$2:$A$133,$A38,'Выборка 1'!$B$2:$B$133,$B38)</f>
        <v>0</v>
      </c>
      <c r="W38" s="2">
        <f>SUMIFS('Выборка 1'!W$2:W$133,'Выборка 1'!$A$2:$A$133,$A38,'Выборка 1'!$B$2:$B$133,$B38)</f>
        <v>0</v>
      </c>
      <c r="X38" s="2">
        <f>SUMIFS('Выборка 1'!X$2:X$133,'Выборка 1'!$A$2:$A$133,$A38,'Выборка 1'!$B$2:$B$133,$B38)</f>
        <v>0</v>
      </c>
      <c r="Y38" s="2">
        <f>SUMIFS('Выборка 1'!Y$2:Y$133,'Выборка 1'!$A$2:$A$133,$A38,'Выборка 1'!$B$2:$B$133,$B38)</f>
        <v>0</v>
      </c>
      <c r="Z38" s="2">
        <f>SUMIFS('Выборка 1'!Z$2:Z$133,'Выборка 1'!$A$2:$A$133,$A38,'Выборка 1'!$B$2:$B$133,$B38)</f>
        <v>0</v>
      </c>
      <c r="AA38" s="2">
        <f>SUMIFS('Выборка 1'!AA$2:AA$133,'Выборка 1'!$A$2:$A$133,$A38,'Выборка 1'!$B$2:$B$133,$B38)</f>
        <v>0</v>
      </c>
      <c r="AB38" s="2">
        <f>SUMIFS('Выборка 1'!AB$2:AB$133,'Выборка 1'!$A$2:$A$133,$A38,'Выборка 1'!$B$2:$B$133,$B38)</f>
        <v>0</v>
      </c>
      <c r="AC38" s="2">
        <f>SUMIFS('Выборка 1'!AC$2:AC$133,'Выборка 1'!$A$2:$A$133,$A38,'Выборка 1'!$B$2:$B$133,$B38)</f>
        <v>0</v>
      </c>
      <c r="AD38" s="2">
        <f>SUMIFS('Выборка 1'!AD$2:AD$133,'Выборка 1'!$A$2:$A$133,$A38,'Выборка 1'!$B$2:$B$133,$B38)</f>
        <v>0</v>
      </c>
      <c r="AE38" s="2">
        <f>SUMIFS('Выборка 1'!AE$2:AE$133,'Выборка 1'!$A$2:$A$133,$A38,'Выборка 1'!$B$2:$B$133,$B38)</f>
        <v>0</v>
      </c>
      <c r="AF38" s="2">
        <f>SUMIFS('Выборка 1'!AF$2:AF$133,'Выборка 1'!$A$2:$A$133,$A38,'Выборка 1'!$B$2:$B$133,$B38)</f>
        <v>0</v>
      </c>
      <c r="AG38" s="2">
        <f>SUMIFS('Выборка 1'!AG$2:AG$133,'Выборка 1'!$A$2:$A$133,$A38,'Выборка 1'!$B$2:$B$133,$B38)</f>
        <v>0</v>
      </c>
      <c r="AH38" s="2">
        <f>SUMIFS('Выборка 1'!AH$2:AH$133,'Выборка 1'!$A$2:$A$133,$A38,'Выборка 1'!$B$2:$B$133,$B38)</f>
        <v>0</v>
      </c>
      <c r="AI38" s="2">
        <f>SUMIFS('Выборка 1'!AI$2:AI$133,'Выборка 1'!$A$2:$A$133,$A38,'Выборка 1'!$B$2:$B$133,$B38)</f>
        <v>0</v>
      </c>
      <c r="AJ38" s="2">
        <f>SUMIFS('Выборка 1'!AJ$2:AJ$133,'Выборка 1'!$A$2:$A$133,$A38,'Выборка 1'!$B$2:$B$133,$B38)</f>
        <v>0</v>
      </c>
      <c r="AK38" s="2">
        <f>SUMIFS('Выборка 1'!AK$2:AK$133,'Выборка 1'!$A$2:$A$133,$A38,'Выборка 1'!$B$2:$B$133,$B38)</f>
        <v>0</v>
      </c>
      <c r="AL38" s="2">
        <f>SUMIFS('Выборка 1'!AL$2:AL$133,'Выборка 1'!$A$2:$A$133,$A38,'Выборка 1'!$B$2:$B$133,$B38)</f>
        <v>0</v>
      </c>
      <c r="AM38" s="2">
        <f>SUMIFS('Выборка 1'!AM$2:AM$133,'Выборка 1'!$A$2:$A$133,$A38,'Выборка 1'!$B$2:$B$133,$B38)</f>
        <v>0</v>
      </c>
      <c r="AN38" s="2">
        <f>SUMIFS('Выборка 1'!AN$2:AN$133,'Выборка 1'!$A$2:$A$133,$A38,'Выборка 1'!$B$2:$B$133,$B38)</f>
        <v>0</v>
      </c>
      <c r="AO38" s="2">
        <f>SUMIFS('Выборка 1'!AO$2:AO$133,'Выборка 1'!$A$2:$A$133,$A38,'Выборка 1'!$B$2:$B$133,$B38)</f>
        <v>0</v>
      </c>
      <c r="AP38" s="2">
        <f>SUMIFS('Выборка 1'!AP$2:AP$133,'Выборка 1'!$A$2:$A$133,$A38,'Выборка 1'!$B$2:$B$133,$B38)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0</v>
      </c>
      <c r="D39" s="2">
        <f>SUMIFS('Выборка 1'!D$2:D$133,'Выборка 1'!$A$2:$A$133,$A39,'Выборка 1'!$B$2:$B$133,$B39)</f>
        <v>0</v>
      </c>
      <c r="E39" s="2">
        <f>SUMIFS('Выборка 1'!E$2:E$133,'Выборка 1'!$A$2:$A$133,$A39,'Выборка 1'!$B$2:$B$133,$B39)</f>
        <v>0</v>
      </c>
      <c r="F39" s="2">
        <f>SUMIFS('Выборка 1'!F$2:F$133,'Выборка 1'!$A$2:$A$133,$A39,'Выборка 1'!$B$2:$B$133,$B39)</f>
        <v>0</v>
      </c>
      <c r="G39" s="2">
        <f>SUMIFS('Выборка 1'!G$2:G$133,'Выборка 1'!$A$2:$A$133,$A39,'Выборка 1'!$B$2:$B$133,$B39)</f>
        <v>0</v>
      </c>
      <c r="H39" s="2">
        <f>SUMIFS('Выборка 1'!H$2:H$133,'Выборка 1'!$A$2:$A$133,$A39,'Выборка 1'!$B$2:$B$133,$B39)</f>
        <v>0</v>
      </c>
      <c r="I39" s="2">
        <f>SUMIFS('Выборка 1'!I$2:I$133,'Выборка 1'!$A$2:$A$133,$A39,'Выборка 1'!$B$2:$B$133,$B39)</f>
        <v>0</v>
      </c>
      <c r="J39" s="2">
        <f>SUMIFS('Выборка 1'!J$2:J$133,'Выборка 1'!$A$2:$A$133,$A39,'Выборка 1'!$B$2:$B$133,$B39)</f>
        <v>0</v>
      </c>
      <c r="K39" s="2">
        <f>SUMIFS('Выборка 1'!K$2:K$133,'Выборка 1'!$A$2:$A$133,$A39,'Выборка 1'!$B$2:$B$133,$B39)</f>
        <v>0</v>
      </c>
      <c r="L39" s="2">
        <f>SUMIFS('Выборка 1'!L$2:L$133,'Выборка 1'!$A$2:$A$133,$A39,'Выборка 1'!$B$2:$B$133,$B39)</f>
        <v>0</v>
      </c>
      <c r="M39" s="2">
        <f>SUMIFS('Выборка 1'!M$2:M$133,'Выборка 1'!$A$2:$A$133,$A39,'Выборка 1'!$B$2:$B$133,$B39)</f>
        <v>0</v>
      </c>
      <c r="N39" s="2">
        <f>SUMIFS('Выборка 1'!N$2:N$133,'Выборка 1'!$A$2:$A$133,$A39,'Выборка 1'!$B$2:$B$133,$B39)</f>
        <v>0</v>
      </c>
      <c r="O39" s="2">
        <f>SUMIFS('Выборка 1'!O$2:O$133,'Выборка 1'!$A$2:$A$133,$A39,'Выборка 1'!$B$2:$B$133,$B39)</f>
        <v>0</v>
      </c>
      <c r="P39" s="2">
        <f>SUMIFS('Выборка 1'!P$2:P$133,'Выборка 1'!$A$2:$A$133,$A39,'Выборка 1'!$B$2:$B$133,$B39)</f>
        <v>0</v>
      </c>
      <c r="Q39" s="2">
        <f>SUMIFS('Выборка 1'!Q$2:Q$133,'Выборка 1'!$A$2:$A$133,$A39,'Выборка 1'!$B$2:$B$133,$B39)</f>
        <v>0</v>
      </c>
      <c r="R39" s="2">
        <f>SUMIFS('Выборка 1'!R$2:R$133,'Выборка 1'!$A$2:$A$133,$A39,'Выборка 1'!$B$2:$B$133,$B39)</f>
        <v>0</v>
      </c>
      <c r="S39" s="2">
        <f>SUMIFS('Выборка 1'!S$2:S$133,'Выборка 1'!$A$2:$A$133,$A39,'Выборка 1'!$B$2:$B$133,$B39)</f>
        <v>0</v>
      </c>
      <c r="T39" s="2">
        <f>SUMIFS('Выборка 1'!T$2:T$133,'Выборка 1'!$A$2:$A$133,$A39,'Выборка 1'!$B$2:$B$133,$B39)</f>
        <v>0</v>
      </c>
      <c r="U39" s="2">
        <f>SUMIFS('Выборка 1'!U$2:U$133,'Выборка 1'!$A$2:$A$133,$A39,'Выборка 1'!$B$2:$B$133,$B39)</f>
        <v>0</v>
      </c>
      <c r="V39" s="2">
        <f>SUMIFS('Выборка 1'!V$2:V$133,'Выборка 1'!$A$2:$A$133,$A39,'Выборка 1'!$B$2:$B$133,$B39)</f>
        <v>0</v>
      </c>
      <c r="W39" s="2">
        <f>SUMIFS('Выборка 1'!W$2:W$133,'Выборка 1'!$A$2:$A$133,$A39,'Выборка 1'!$B$2:$B$133,$B39)</f>
        <v>0</v>
      </c>
      <c r="X39" s="2">
        <f>SUMIFS('Выборка 1'!X$2:X$133,'Выборка 1'!$A$2:$A$133,$A39,'Выборка 1'!$B$2:$B$133,$B39)</f>
        <v>0</v>
      </c>
      <c r="Y39" s="2">
        <f>SUMIFS('Выборка 1'!Y$2:Y$133,'Выборка 1'!$A$2:$A$133,$A39,'Выборка 1'!$B$2:$B$133,$B39)</f>
        <v>0</v>
      </c>
      <c r="Z39" s="2">
        <f>SUMIFS('Выборка 1'!Z$2:Z$133,'Выборка 1'!$A$2:$A$133,$A39,'Выборка 1'!$B$2:$B$133,$B39)</f>
        <v>0</v>
      </c>
      <c r="AA39" s="2">
        <f>SUMIFS('Выборка 1'!AA$2:AA$133,'Выборка 1'!$A$2:$A$133,$A39,'Выборка 1'!$B$2:$B$133,$B39)</f>
        <v>0</v>
      </c>
      <c r="AB39" s="2">
        <f>SUMIFS('Выборка 1'!AB$2:AB$133,'Выборка 1'!$A$2:$A$133,$A39,'Выборка 1'!$B$2:$B$133,$B39)</f>
        <v>0</v>
      </c>
      <c r="AC39" s="2">
        <f>SUMIFS('Выборка 1'!AC$2:AC$133,'Выборка 1'!$A$2:$A$133,$A39,'Выборка 1'!$B$2:$B$133,$B39)</f>
        <v>0</v>
      </c>
      <c r="AD39" s="2">
        <f>SUMIFS('Выборка 1'!AD$2:AD$133,'Выборка 1'!$A$2:$A$133,$A39,'Выборка 1'!$B$2:$B$133,$B39)</f>
        <v>0</v>
      </c>
      <c r="AE39" s="2">
        <f>SUMIFS('Выборка 1'!AE$2:AE$133,'Выборка 1'!$A$2:$A$133,$A39,'Выборка 1'!$B$2:$B$133,$B39)</f>
        <v>0</v>
      </c>
      <c r="AF39" s="2">
        <f>SUMIFS('Выборка 1'!AF$2:AF$133,'Выборка 1'!$A$2:$A$133,$A39,'Выборка 1'!$B$2:$B$133,$B39)</f>
        <v>0</v>
      </c>
      <c r="AG39" s="2">
        <f>SUMIFS('Выборка 1'!AG$2:AG$133,'Выборка 1'!$A$2:$A$133,$A39,'Выборка 1'!$B$2:$B$133,$B39)</f>
        <v>0</v>
      </c>
      <c r="AH39" s="2">
        <f>SUMIFS('Выборка 1'!AH$2:AH$133,'Выборка 1'!$A$2:$A$133,$A39,'Выборка 1'!$B$2:$B$133,$B39)</f>
        <v>0</v>
      </c>
      <c r="AI39" s="2">
        <f>SUMIFS('Выборка 1'!AI$2:AI$133,'Выборка 1'!$A$2:$A$133,$A39,'Выборка 1'!$B$2:$B$133,$B39)</f>
        <v>0</v>
      </c>
      <c r="AJ39" s="2">
        <f>SUMIFS('Выборка 1'!AJ$2:AJ$133,'Выборка 1'!$A$2:$A$133,$A39,'Выборка 1'!$B$2:$B$133,$B39)</f>
        <v>0</v>
      </c>
      <c r="AK39" s="2">
        <f>SUMIFS('Выборка 1'!AK$2:AK$133,'Выборка 1'!$A$2:$A$133,$A39,'Выборка 1'!$B$2:$B$133,$B39)</f>
        <v>0</v>
      </c>
      <c r="AL39" s="2">
        <f>SUMIFS('Выборка 1'!AL$2:AL$133,'Выборка 1'!$A$2:$A$133,$A39,'Выборка 1'!$B$2:$B$133,$B39)</f>
        <v>0</v>
      </c>
      <c r="AM39" s="2">
        <f>SUMIFS('Выборка 1'!AM$2:AM$133,'Выборка 1'!$A$2:$A$133,$A39,'Выборка 1'!$B$2:$B$133,$B39)</f>
        <v>0</v>
      </c>
      <c r="AN39" s="2">
        <f>SUMIFS('Выборка 1'!AN$2:AN$133,'Выборка 1'!$A$2:$A$133,$A39,'Выборка 1'!$B$2:$B$133,$B39)</f>
        <v>0</v>
      </c>
      <c r="AO39" s="2">
        <f>SUMIFS('Выборка 1'!AO$2:AO$133,'Выборка 1'!$A$2:$A$133,$A39,'Выборка 1'!$B$2:$B$133,$B39)</f>
        <v>0</v>
      </c>
      <c r="AP39" s="2">
        <f>SUMIFS('Выборка 1'!AP$2:AP$133,'Выборка 1'!$A$2:$A$133,$A39,'Выборка 1'!$B$2:$B$133,$B39)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0</v>
      </c>
      <c r="D41" s="2">
        <f>SUMIFS('Выборка 1'!D$2:D$133,'Выборка 1'!$A$2:$A$133,$A41,'Выборка 1'!$B$2:$B$133,$B41)</f>
        <v>0</v>
      </c>
      <c r="E41" s="2">
        <f>SUMIFS('Выборка 1'!E$2:E$133,'Выборка 1'!$A$2:$A$133,$A41,'Выборка 1'!$B$2:$B$133,$B41)</f>
        <v>0</v>
      </c>
      <c r="F41" s="2">
        <f>SUMIFS('Выборка 1'!F$2:F$133,'Выборка 1'!$A$2:$A$133,$A41,'Выборка 1'!$B$2:$B$133,$B41)</f>
        <v>0</v>
      </c>
      <c r="G41" s="2">
        <f>SUMIFS('Выборка 1'!G$2:G$133,'Выборка 1'!$A$2:$A$133,$A41,'Выборка 1'!$B$2:$B$133,$B41)</f>
        <v>0</v>
      </c>
      <c r="H41" s="2">
        <f>SUMIFS('Выборка 1'!H$2:H$133,'Выборка 1'!$A$2:$A$133,$A41,'Выборка 1'!$B$2:$B$133,$B41)</f>
        <v>0</v>
      </c>
      <c r="I41" s="2">
        <f>SUMIFS('Выборка 1'!I$2:I$133,'Выборка 1'!$A$2:$A$133,$A41,'Выборка 1'!$B$2:$B$133,$B41)</f>
        <v>0</v>
      </c>
      <c r="J41" s="2">
        <f>SUMIFS('Выборка 1'!J$2:J$133,'Выборка 1'!$A$2:$A$133,$A41,'Выборка 1'!$B$2:$B$133,$B41)</f>
        <v>0</v>
      </c>
      <c r="K41" s="2">
        <f>SUMIFS('Выборка 1'!K$2:K$133,'Выборка 1'!$A$2:$A$133,$A41,'Выборка 1'!$B$2:$B$133,$B41)</f>
        <v>0</v>
      </c>
      <c r="L41" s="2">
        <f>SUMIFS('Выборка 1'!L$2:L$133,'Выборка 1'!$A$2:$A$133,$A41,'Выборка 1'!$B$2:$B$133,$B41)</f>
        <v>0</v>
      </c>
      <c r="M41" s="2">
        <f>SUMIFS('Выборка 1'!M$2:M$133,'Выборка 1'!$A$2:$A$133,$A41,'Выборка 1'!$B$2:$B$133,$B41)</f>
        <v>0</v>
      </c>
      <c r="N41" s="2">
        <f>SUMIFS('Выборка 1'!N$2:N$133,'Выборка 1'!$A$2:$A$133,$A41,'Выборка 1'!$B$2:$B$133,$B41)</f>
        <v>0</v>
      </c>
      <c r="O41" s="2">
        <f>SUMIFS('Выборка 1'!O$2:O$133,'Выборка 1'!$A$2:$A$133,$A41,'Выборка 1'!$B$2:$B$133,$B41)</f>
        <v>0</v>
      </c>
      <c r="P41" s="2">
        <f>SUMIFS('Выборка 1'!P$2:P$133,'Выборка 1'!$A$2:$A$133,$A41,'Выборка 1'!$B$2:$B$133,$B41)</f>
        <v>0</v>
      </c>
      <c r="Q41" s="2">
        <f>SUMIFS('Выборка 1'!Q$2:Q$133,'Выборка 1'!$A$2:$A$133,$A41,'Выборка 1'!$B$2:$B$133,$B41)</f>
        <v>0</v>
      </c>
      <c r="R41" s="2">
        <f>SUMIFS('Выборка 1'!R$2:R$133,'Выборка 1'!$A$2:$A$133,$A41,'Выборка 1'!$B$2:$B$133,$B41)</f>
        <v>0</v>
      </c>
      <c r="S41" s="2">
        <f>SUMIFS('Выборка 1'!S$2:S$133,'Выборка 1'!$A$2:$A$133,$A41,'Выборка 1'!$B$2:$B$133,$B41)</f>
        <v>0</v>
      </c>
      <c r="T41" s="2">
        <f>SUMIFS('Выборка 1'!T$2:T$133,'Выборка 1'!$A$2:$A$133,$A41,'Выборка 1'!$B$2:$B$133,$B41)</f>
        <v>0</v>
      </c>
      <c r="U41" s="2">
        <f>SUMIFS('Выборка 1'!U$2:U$133,'Выборка 1'!$A$2:$A$133,$A41,'Выборка 1'!$B$2:$B$133,$B41)</f>
        <v>0</v>
      </c>
      <c r="V41" s="2">
        <f>SUMIFS('Выборка 1'!V$2:V$133,'Выборка 1'!$A$2:$A$133,$A41,'Выборка 1'!$B$2:$B$133,$B41)</f>
        <v>0</v>
      </c>
      <c r="W41" s="2">
        <f>SUMIFS('Выборка 1'!W$2:W$133,'Выборка 1'!$A$2:$A$133,$A41,'Выборка 1'!$B$2:$B$133,$B41)</f>
        <v>0</v>
      </c>
      <c r="X41" s="2">
        <f>SUMIFS('Выборка 1'!X$2:X$133,'Выборка 1'!$A$2:$A$133,$A41,'Выборка 1'!$B$2:$B$133,$B41)</f>
        <v>0</v>
      </c>
      <c r="Y41" s="2">
        <f>SUMIFS('Выборка 1'!Y$2:Y$133,'Выборка 1'!$A$2:$A$133,$A41,'Выборка 1'!$B$2:$B$133,$B41)</f>
        <v>0</v>
      </c>
      <c r="Z41" s="2">
        <f>SUMIFS('Выборка 1'!Z$2:Z$133,'Выборка 1'!$A$2:$A$133,$A41,'Выборка 1'!$B$2:$B$133,$B41)</f>
        <v>0</v>
      </c>
      <c r="AA41" s="2">
        <f>SUMIFS('Выборка 1'!AA$2:AA$133,'Выборка 1'!$A$2:$A$133,$A41,'Выборка 1'!$B$2:$B$133,$B41)</f>
        <v>0</v>
      </c>
      <c r="AB41" s="2">
        <f>SUMIFS('Выборка 1'!AB$2:AB$133,'Выборка 1'!$A$2:$A$133,$A41,'Выборка 1'!$B$2:$B$133,$B41)</f>
        <v>0</v>
      </c>
      <c r="AC41" s="2">
        <f>SUMIFS('Выборка 1'!AC$2:AC$133,'Выборка 1'!$A$2:$A$133,$A41,'Выборка 1'!$B$2:$B$133,$B41)</f>
        <v>0</v>
      </c>
      <c r="AD41" s="2">
        <f>SUMIFS('Выборка 1'!AD$2:AD$133,'Выборка 1'!$A$2:$A$133,$A41,'Выборка 1'!$B$2:$B$133,$B41)</f>
        <v>0</v>
      </c>
      <c r="AE41" s="2">
        <f>SUMIFS('Выборка 1'!AE$2:AE$133,'Выборка 1'!$A$2:$A$133,$A41,'Выборка 1'!$B$2:$B$133,$B41)</f>
        <v>0</v>
      </c>
      <c r="AF41" s="2">
        <f>SUMIFS('Выборка 1'!AF$2:AF$133,'Выборка 1'!$A$2:$A$133,$A41,'Выборка 1'!$B$2:$B$133,$B41)</f>
        <v>0</v>
      </c>
      <c r="AG41" s="2">
        <f>SUMIFS('Выборка 1'!AG$2:AG$133,'Выборка 1'!$A$2:$A$133,$A41,'Выборка 1'!$B$2:$B$133,$B41)</f>
        <v>0</v>
      </c>
      <c r="AH41" s="2">
        <f>SUMIFS('Выборка 1'!AH$2:AH$133,'Выборка 1'!$A$2:$A$133,$A41,'Выборка 1'!$B$2:$B$133,$B41)</f>
        <v>0</v>
      </c>
      <c r="AI41" s="2">
        <f>SUMIFS('Выборка 1'!AI$2:AI$133,'Выборка 1'!$A$2:$A$133,$A41,'Выборка 1'!$B$2:$B$133,$B41)</f>
        <v>0</v>
      </c>
      <c r="AJ41" s="2">
        <f>SUMIFS('Выборка 1'!AJ$2:AJ$133,'Выборка 1'!$A$2:$A$133,$A41,'Выборка 1'!$B$2:$B$133,$B41)</f>
        <v>0</v>
      </c>
      <c r="AK41" s="2">
        <f>SUMIFS('Выборка 1'!AK$2:AK$133,'Выборка 1'!$A$2:$A$133,$A41,'Выборка 1'!$B$2:$B$133,$B41)</f>
        <v>0</v>
      </c>
      <c r="AL41" s="2">
        <f>SUMIFS('Выборка 1'!AL$2:AL$133,'Выборка 1'!$A$2:$A$133,$A41,'Выборка 1'!$B$2:$B$133,$B41)</f>
        <v>0</v>
      </c>
      <c r="AM41" s="2">
        <f>SUMIFS('Выборка 1'!AM$2:AM$133,'Выборка 1'!$A$2:$A$133,$A41,'Выборка 1'!$B$2:$B$133,$B41)</f>
        <v>0</v>
      </c>
      <c r="AN41" s="2">
        <f>SUMIFS('Выборка 1'!AN$2:AN$133,'Выборка 1'!$A$2:$A$133,$A41,'Выборка 1'!$B$2:$B$133,$B41)</f>
        <v>0</v>
      </c>
      <c r="AO41" s="2">
        <f>SUMIFS('Выборка 1'!AO$2:AO$133,'Выборка 1'!$A$2:$A$133,$A41,'Выборка 1'!$B$2:$B$133,$B41)</f>
        <v>0</v>
      </c>
      <c r="AP41" s="2">
        <f>SUMIFS('Выборка 1'!AP$2:AP$133,'Выборка 1'!$A$2:$A$133,$A41,'Выборка 1'!$B$2:$B$133,$B41)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0</v>
      </c>
      <c r="D43" s="2">
        <f>SUMIFS('Выборка 1'!D$2:D$133,'Выборка 1'!$A$2:$A$133,$A43,'Выборка 1'!$B$2:$B$133,$B43)</f>
        <v>0</v>
      </c>
      <c r="E43" s="2">
        <f>SUMIFS('Выборка 1'!E$2:E$133,'Выборка 1'!$A$2:$A$133,$A43,'Выборка 1'!$B$2:$B$133,$B43)</f>
        <v>0</v>
      </c>
      <c r="F43" s="2">
        <f>SUMIFS('Выборка 1'!F$2:F$133,'Выборка 1'!$A$2:$A$133,$A43,'Выборка 1'!$B$2:$B$133,$B43)</f>
        <v>0</v>
      </c>
      <c r="G43" s="2">
        <f>SUMIFS('Выборка 1'!G$2:G$133,'Выборка 1'!$A$2:$A$133,$A43,'Выборка 1'!$B$2:$B$133,$B43)</f>
        <v>0</v>
      </c>
      <c r="H43" s="2">
        <f>SUMIFS('Выборка 1'!H$2:H$133,'Выборка 1'!$A$2:$A$133,$A43,'Выборка 1'!$B$2:$B$133,$B43)</f>
        <v>0</v>
      </c>
      <c r="I43" s="2">
        <f>SUMIFS('Выборка 1'!I$2:I$133,'Выборка 1'!$A$2:$A$133,$A43,'Выборка 1'!$B$2:$B$133,$B43)</f>
        <v>0</v>
      </c>
      <c r="J43" s="2">
        <f>SUMIFS('Выборка 1'!J$2:J$133,'Выборка 1'!$A$2:$A$133,$A43,'Выборка 1'!$B$2:$B$133,$B43)</f>
        <v>0</v>
      </c>
      <c r="K43" s="2">
        <f>SUMIFS('Выборка 1'!K$2:K$133,'Выборка 1'!$A$2:$A$133,$A43,'Выборка 1'!$B$2:$B$133,$B43)</f>
        <v>0</v>
      </c>
      <c r="L43" s="2">
        <f>SUMIFS('Выборка 1'!L$2:L$133,'Выборка 1'!$A$2:$A$133,$A43,'Выборка 1'!$B$2:$B$133,$B43)</f>
        <v>0</v>
      </c>
      <c r="M43" s="2">
        <f>SUMIFS('Выборка 1'!M$2:M$133,'Выборка 1'!$A$2:$A$133,$A43,'Выборка 1'!$B$2:$B$133,$B43)</f>
        <v>0</v>
      </c>
      <c r="N43" s="2">
        <f>SUMIFS('Выборка 1'!N$2:N$133,'Выборка 1'!$A$2:$A$133,$A43,'Выборка 1'!$B$2:$B$133,$B43)</f>
        <v>0</v>
      </c>
      <c r="O43" s="2">
        <f>SUMIFS('Выборка 1'!O$2:O$133,'Выборка 1'!$A$2:$A$133,$A43,'Выборка 1'!$B$2:$B$133,$B43)</f>
        <v>0</v>
      </c>
      <c r="P43" s="2">
        <f>SUMIFS('Выборка 1'!P$2:P$133,'Выборка 1'!$A$2:$A$133,$A43,'Выборка 1'!$B$2:$B$133,$B43)</f>
        <v>0</v>
      </c>
      <c r="Q43" s="2">
        <f>SUMIFS('Выборка 1'!Q$2:Q$133,'Выборка 1'!$A$2:$A$133,$A43,'Выборка 1'!$B$2:$B$133,$B43)</f>
        <v>0</v>
      </c>
      <c r="R43" s="2">
        <f>SUMIFS('Выборка 1'!R$2:R$133,'Выборка 1'!$A$2:$A$133,$A43,'Выборка 1'!$B$2:$B$133,$B43)</f>
        <v>0</v>
      </c>
      <c r="S43" s="2">
        <f>SUMIFS('Выборка 1'!S$2:S$133,'Выборка 1'!$A$2:$A$133,$A43,'Выборка 1'!$B$2:$B$133,$B43)</f>
        <v>0</v>
      </c>
      <c r="T43" s="2">
        <f>SUMIFS('Выборка 1'!T$2:T$133,'Выборка 1'!$A$2:$A$133,$A43,'Выборка 1'!$B$2:$B$133,$B43)</f>
        <v>0</v>
      </c>
      <c r="U43" s="2">
        <f>SUMIFS('Выборка 1'!U$2:U$133,'Выборка 1'!$A$2:$A$133,$A43,'Выборка 1'!$B$2:$B$133,$B43)</f>
        <v>0</v>
      </c>
      <c r="V43" s="2">
        <f>SUMIFS('Выборка 1'!V$2:V$133,'Выборка 1'!$A$2:$A$133,$A43,'Выборка 1'!$B$2:$B$133,$B43)</f>
        <v>0</v>
      </c>
      <c r="W43" s="2">
        <f>SUMIFS('Выборка 1'!W$2:W$133,'Выборка 1'!$A$2:$A$133,$A43,'Выборка 1'!$B$2:$B$133,$B43)</f>
        <v>0</v>
      </c>
      <c r="X43" s="2">
        <f>SUMIFS('Выборка 1'!X$2:X$133,'Выборка 1'!$A$2:$A$133,$A43,'Выборка 1'!$B$2:$B$133,$B43)</f>
        <v>0</v>
      </c>
      <c r="Y43" s="2">
        <f>SUMIFS('Выборка 1'!Y$2:Y$133,'Выборка 1'!$A$2:$A$133,$A43,'Выборка 1'!$B$2:$B$133,$B43)</f>
        <v>0</v>
      </c>
      <c r="Z43" s="2">
        <f>SUMIFS('Выборка 1'!Z$2:Z$133,'Выборка 1'!$A$2:$A$133,$A43,'Выборка 1'!$B$2:$B$133,$B43)</f>
        <v>0</v>
      </c>
      <c r="AA43" s="2">
        <f>SUMIFS('Выборка 1'!AA$2:AA$133,'Выборка 1'!$A$2:$A$133,$A43,'Выборка 1'!$B$2:$B$133,$B43)</f>
        <v>0</v>
      </c>
      <c r="AB43" s="2">
        <f>SUMIFS('Выборка 1'!AB$2:AB$133,'Выборка 1'!$A$2:$A$133,$A43,'Выборка 1'!$B$2:$B$133,$B43)</f>
        <v>0</v>
      </c>
      <c r="AC43" s="2">
        <f>SUMIFS('Выборка 1'!AC$2:AC$133,'Выборка 1'!$A$2:$A$133,$A43,'Выборка 1'!$B$2:$B$133,$B43)</f>
        <v>0</v>
      </c>
      <c r="AD43" s="2">
        <f>SUMIFS('Выборка 1'!AD$2:AD$133,'Выборка 1'!$A$2:$A$133,$A43,'Выборка 1'!$B$2:$B$133,$B43)</f>
        <v>0</v>
      </c>
      <c r="AE43" s="2">
        <f>SUMIFS('Выборка 1'!AE$2:AE$133,'Выборка 1'!$A$2:$A$133,$A43,'Выборка 1'!$B$2:$B$133,$B43)</f>
        <v>0</v>
      </c>
      <c r="AF43" s="2">
        <f>SUMIFS('Выборка 1'!AF$2:AF$133,'Выборка 1'!$A$2:$A$133,$A43,'Выборка 1'!$B$2:$B$133,$B43)</f>
        <v>0</v>
      </c>
      <c r="AG43" s="2">
        <f>SUMIFS('Выборка 1'!AG$2:AG$133,'Выборка 1'!$A$2:$A$133,$A43,'Выборка 1'!$B$2:$B$133,$B43)</f>
        <v>0</v>
      </c>
      <c r="AH43" s="2">
        <f>SUMIFS('Выборка 1'!AH$2:AH$133,'Выборка 1'!$A$2:$A$133,$A43,'Выборка 1'!$B$2:$B$133,$B43)</f>
        <v>0</v>
      </c>
      <c r="AI43" s="2">
        <f>SUMIFS('Выборка 1'!AI$2:AI$133,'Выборка 1'!$A$2:$A$133,$A43,'Выборка 1'!$B$2:$B$133,$B43)</f>
        <v>0</v>
      </c>
      <c r="AJ43" s="2">
        <f>SUMIFS('Выборка 1'!AJ$2:AJ$133,'Выборка 1'!$A$2:$A$133,$A43,'Выборка 1'!$B$2:$B$133,$B43)</f>
        <v>0</v>
      </c>
      <c r="AK43" s="2">
        <f>SUMIFS('Выборка 1'!AK$2:AK$133,'Выборка 1'!$A$2:$A$133,$A43,'Выборка 1'!$B$2:$B$133,$B43)</f>
        <v>0</v>
      </c>
      <c r="AL43" s="2">
        <f>SUMIFS('Выборка 1'!AL$2:AL$133,'Выборка 1'!$A$2:$A$133,$A43,'Выборка 1'!$B$2:$B$133,$B43)</f>
        <v>0</v>
      </c>
      <c r="AM43" s="2">
        <f>SUMIFS('Выборка 1'!AM$2:AM$133,'Выборка 1'!$A$2:$A$133,$A43,'Выборка 1'!$B$2:$B$133,$B43)</f>
        <v>0</v>
      </c>
      <c r="AN43" s="2">
        <f>SUMIFS('Выборка 1'!AN$2:AN$133,'Выборка 1'!$A$2:$A$133,$A43,'Выборка 1'!$B$2:$B$133,$B43)</f>
        <v>0</v>
      </c>
      <c r="AO43" s="2">
        <f>SUMIFS('Выборка 1'!AO$2:AO$133,'Выборка 1'!$A$2:$A$133,$A43,'Выборка 1'!$B$2:$B$133,$B43)</f>
        <v>0</v>
      </c>
      <c r="AP43" s="2">
        <f>SUMIFS('Выборка 1'!AP$2:AP$133,'Выборка 1'!$A$2:$A$133,$A43,'Выборка 1'!$B$2:$B$133,$B43)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0</v>
      </c>
      <c r="D46" s="2">
        <f>SUMIFS('Выборка 1'!D$2:D$133,'Выборка 1'!$A$2:$A$133,$A46,'Выборка 1'!$B$2:$B$133,$B46)</f>
        <v>0</v>
      </c>
      <c r="E46" s="2">
        <f>SUMIFS('Выборка 1'!E$2:E$133,'Выборка 1'!$A$2:$A$133,$A46,'Выборка 1'!$B$2:$B$133,$B46)</f>
        <v>0</v>
      </c>
      <c r="F46" s="2">
        <f>SUMIFS('Выборка 1'!F$2:F$133,'Выборка 1'!$A$2:$A$133,$A46,'Выборка 1'!$B$2:$B$133,$B46)</f>
        <v>0</v>
      </c>
      <c r="G46" s="2">
        <f>SUMIFS('Выборка 1'!G$2:G$133,'Выборка 1'!$A$2:$A$133,$A46,'Выборка 1'!$B$2:$B$133,$B46)</f>
        <v>0</v>
      </c>
      <c r="H46" s="2">
        <f>SUMIFS('Выборка 1'!H$2:H$133,'Выборка 1'!$A$2:$A$133,$A46,'Выборка 1'!$B$2:$B$133,$B46)</f>
        <v>0</v>
      </c>
      <c r="I46" s="2">
        <f>SUMIFS('Выборка 1'!I$2:I$133,'Выборка 1'!$A$2:$A$133,$A46,'Выборка 1'!$B$2:$B$133,$B46)</f>
        <v>0</v>
      </c>
      <c r="J46" s="2">
        <f>SUMIFS('Выборка 1'!J$2:J$133,'Выборка 1'!$A$2:$A$133,$A46,'Выборка 1'!$B$2:$B$133,$B46)</f>
        <v>0</v>
      </c>
      <c r="K46" s="2">
        <f>SUMIFS('Выборка 1'!K$2:K$133,'Выборка 1'!$A$2:$A$133,$A46,'Выборка 1'!$B$2:$B$133,$B46)</f>
        <v>0</v>
      </c>
      <c r="L46" s="2">
        <f>SUMIFS('Выборка 1'!L$2:L$133,'Выборка 1'!$A$2:$A$133,$A46,'Выборка 1'!$B$2:$B$133,$B46)</f>
        <v>0</v>
      </c>
      <c r="M46" s="2">
        <f>SUMIFS('Выборка 1'!M$2:M$133,'Выборка 1'!$A$2:$A$133,$A46,'Выборка 1'!$B$2:$B$133,$B46)</f>
        <v>0</v>
      </c>
      <c r="N46" s="2">
        <f>SUMIFS('Выборка 1'!N$2:N$133,'Выборка 1'!$A$2:$A$133,$A46,'Выборка 1'!$B$2:$B$133,$B46)</f>
        <v>0</v>
      </c>
      <c r="O46" s="2">
        <f>SUMIFS('Выборка 1'!O$2:O$133,'Выборка 1'!$A$2:$A$133,$A46,'Выборка 1'!$B$2:$B$133,$B46)</f>
        <v>0</v>
      </c>
      <c r="P46" s="2">
        <f>SUMIFS('Выборка 1'!P$2:P$133,'Выборка 1'!$A$2:$A$133,$A46,'Выборка 1'!$B$2:$B$133,$B46)</f>
        <v>0</v>
      </c>
      <c r="Q46" s="2">
        <f>SUMIFS('Выборка 1'!Q$2:Q$133,'Выборка 1'!$A$2:$A$133,$A46,'Выборка 1'!$B$2:$B$133,$B46)</f>
        <v>0</v>
      </c>
      <c r="R46" s="2">
        <f>SUMIFS('Выборка 1'!R$2:R$133,'Выборка 1'!$A$2:$A$133,$A46,'Выборка 1'!$B$2:$B$133,$B46)</f>
        <v>0</v>
      </c>
      <c r="S46" s="2">
        <f>SUMIFS('Выборка 1'!S$2:S$133,'Выборка 1'!$A$2:$A$133,$A46,'Выборка 1'!$B$2:$B$133,$B46)</f>
        <v>0</v>
      </c>
      <c r="T46" s="2">
        <f>SUMIFS('Выборка 1'!T$2:T$133,'Выборка 1'!$A$2:$A$133,$A46,'Выборка 1'!$B$2:$B$133,$B46)</f>
        <v>0</v>
      </c>
      <c r="U46" s="2">
        <f>SUMIFS('Выборка 1'!U$2:U$133,'Выборка 1'!$A$2:$A$133,$A46,'Выборка 1'!$B$2:$B$133,$B46)</f>
        <v>0</v>
      </c>
      <c r="V46" s="2">
        <f>SUMIFS('Выборка 1'!V$2:V$133,'Выборка 1'!$A$2:$A$133,$A46,'Выборка 1'!$B$2:$B$133,$B46)</f>
        <v>0</v>
      </c>
      <c r="W46" s="2">
        <f>SUMIFS('Выборка 1'!W$2:W$133,'Выборка 1'!$A$2:$A$133,$A46,'Выборка 1'!$B$2:$B$133,$B46)</f>
        <v>0</v>
      </c>
      <c r="X46" s="2">
        <f>SUMIFS('Выборка 1'!X$2:X$133,'Выборка 1'!$A$2:$A$133,$A46,'Выборка 1'!$B$2:$B$133,$B46)</f>
        <v>0</v>
      </c>
      <c r="Y46" s="2">
        <f>SUMIFS('Выборка 1'!Y$2:Y$133,'Выборка 1'!$A$2:$A$133,$A46,'Выборка 1'!$B$2:$B$133,$B46)</f>
        <v>0</v>
      </c>
      <c r="Z46" s="2">
        <f>SUMIFS('Выборка 1'!Z$2:Z$133,'Выборка 1'!$A$2:$A$133,$A46,'Выборка 1'!$B$2:$B$133,$B46)</f>
        <v>0</v>
      </c>
      <c r="AA46" s="2">
        <f>SUMIFS('Выборка 1'!AA$2:AA$133,'Выборка 1'!$A$2:$A$133,$A46,'Выборка 1'!$B$2:$B$133,$B46)</f>
        <v>0</v>
      </c>
      <c r="AB46" s="2">
        <f>SUMIFS('Выборка 1'!AB$2:AB$133,'Выборка 1'!$A$2:$A$133,$A46,'Выборка 1'!$B$2:$B$133,$B46)</f>
        <v>0</v>
      </c>
      <c r="AC46" s="2">
        <f>SUMIFS('Выборка 1'!AC$2:AC$133,'Выборка 1'!$A$2:$A$133,$A46,'Выборка 1'!$B$2:$B$133,$B46)</f>
        <v>0</v>
      </c>
      <c r="AD46" s="2">
        <f>SUMIFS('Выборка 1'!AD$2:AD$133,'Выборка 1'!$A$2:$A$133,$A46,'Выборка 1'!$B$2:$B$133,$B46)</f>
        <v>0</v>
      </c>
      <c r="AE46" s="2">
        <f>SUMIFS('Выборка 1'!AE$2:AE$133,'Выборка 1'!$A$2:$A$133,$A46,'Выборка 1'!$B$2:$B$133,$B46)</f>
        <v>0</v>
      </c>
      <c r="AF46" s="2">
        <f>SUMIFS('Выборка 1'!AF$2:AF$133,'Выборка 1'!$A$2:$A$133,$A46,'Выборка 1'!$B$2:$B$133,$B46)</f>
        <v>0</v>
      </c>
      <c r="AG46" s="2">
        <f>SUMIFS('Выборка 1'!AG$2:AG$133,'Выборка 1'!$A$2:$A$133,$A46,'Выборка 1'!$B$2:$B$133,$B46)</f>
        <v>0</v>
      </c>
      <c r="AH46" s="2">
        <f>SUMIFS('Выборка 1'!AH$2:AH$133,'Выборка 1'!$A$2:$A$133,$A46,'Выборка 1'!$B$2:$B$133,$B46)</f>
        <v>0</v>
      </c>
      <c r="AI46" s="2">
        <f>SUMIFS('Выборка 1'!AI$2:AI$133,'Выборка 1'!$A$2:$A$133,$A46,'Выборка 1'!$B$2:$B$133,$B46)</f>
        <v>0</v>
      </c>
      <c r="AJ46" s="2">
        <f>SUMIFS('Выборка 1'!AJ$2:AJ$133,'Выборка 1'!$A$2:$A$133,$A46,'Выборка 1'!$B$2:$B$133,$B46)</f>
        <v>0</v>
      </c>
      <c r="AK46" s="2">
        <f>SUMIFS('Выборка 1'!AK$2:AK$133,'Выборка 1'!$A$2:$A$133,$A46,'Выборка 1'!$B$2:$B$133,$B46)</f>
        <v>0</v>
      </c>
      <c r="AL46" s="2">
        <f>SUMIFS('Выборка 1'!AL$2:AL$133,'Выборка 1'!$A$2:$A$133,$A46,'Выборка 1'!$B$2:$B$133,$B46)</f>
        <v>0</v>
      </c>
      <c r="AM46" s="2">
        <f>SUMIFS('Выборка 1'!AM$2:AM$133,'Выборка 1'!$A$2:$A$133,$A46,'Выборка 1'!$B$2:$B$133,$B46)</f>
        <v>0</v>
      </c>
      <c r="AN46" s="2">
        <f>SUMIFS('Выборка 1'!AN$2:AN$133,'Выборка 1'!$A$2:$A$133,$A46,'Выборка 1'!$B$2:$B$133,$B46)</f>
        <v>0</v>
      </c>
      <c r="AO46" s="2">
        <f>SUMIFS('Выборка 1'!AO$2:AO$133,'Выборка 1'!$A$2:$A$133,$A46,'Выборка 1'!$B$2:$B$133,$B46)</f>
        <v>0</v>
      </c>
      <c r="AP46" s="2">
        <f>SUMIFS('Выборка 1'!AP$2:AP$133,'Выборка 1'!$A$2:$A$133,$A46,'Выборка 1'!$B$2:$B$133,$B46)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62</v>
      </c>
      <c r="D47" s="2">
        <f>SUMIFS('Выборка 1'!D$2:D$133,'Выборка 1'!$A$2:$A$133,$A47,'Выборка 1'!$B$2:$B$133,$B47)</f>
        <v>58</v>
      </c>
      <c r="E47" s="2">
        <f>SUMIFS('Выборка 1'!E$2:E$133,'Выборка 1'!$A$2:$A$133,$A47,'Выборка 1'!$B$2:$B$133,$B47)</f>
        <v>132</v>
      </c>
      <c r="F47" s="2">
        <f>SUMIFS('Выборка 1'!F$2:F$133,'Выборка 1'!$A$2:$A$133,$A47,'Выборка 1'!$B$2:$B$133,$B47)</f>
        <v>106</v>
      </c>
      <c r="G47" s="2">
        <f>SUMIFS('Выборка 1'!G$2:G$133,'Выборка 1'!$A$2:$A$133,$A47,'Выборка 1'!$B$2:$B$133,$B47)</f>
        <v>300</v>
      </c>
      <c r="H47" s="2">
        <f>SUMIFS('Выборка 1'!H$2:H$133,'Выборка 1'!$A$2:$A$133,$A47,'Выборка 1'!$B$2:$B$133,$B47)</f>
        <v>251</v>
      </c>
      <c r="I47" s="2">
        <f>SUMIFS('Выборка 1'!I$2:I$133,'Выборка 1'!$A$2:$A$133,$A47,'Выборка 1'!$B$2:$B$133,$B47)</f>
        <v>328</v>
      </c>
      <c r="J47" s="2">
        <f>SUMIFS('Выборка 1'!J$2:J$133,'Выборка 1'!$A$2:$A$133,$A47,'Выборка 1'!$B$2:$B$133,$B47)</f>
        <v>336</v>
      </c>
      <c r="K47" s="2">
        <f>SUMIFS('Выборка 1'!K$2:K$133,'Выборка 1'!$A$2:$A$133,$A47,'Выборка 1'!$B$2:$B$133,$B47)</f>
        <v>221</v>
      </c>
      <c r="L47" s="2">
        <f>SUMIFS('Выборка 1'!L$2:L$133,'Выборка 1'!$A$2:$A$133,$A47,'Выборка 1'!$B$2:$B$133,$B47)</f>
        <v>183</v>
      </c>
      <c r="M47" s="2">
        <f>SUMIFS('Выборка 1'!M$2:M$133,'Выборка 1'!$A$2:$A$133,$A47,'Выборка 1'!$B$2:$B$133,$B47)</f>
        <v>115</v>
      </c>
      <c r="N47" s="2">
        <f>SUMIFS('Выборка 1'!N$2:N$133,'Выборка 1'!$A$2:$A$133,$A47,'Выборка 1'!$B$2:$B$133,$B47)</f>
        <v>122</v>
      </c>
      <c r="O47" s="2">
        <f>SUMIFS('Выборка 1'!O$2:O$133,'Выборка 1'!$A$2:$A$133,$A47,'Выборка 1'!$B$2:$B$133,$B47)</f>
        <v>277</v>
      </c>
      <c r="P47" s="2">
        <f>SUMIFS('Выборка 1'!P$2:P$133,'Выборка 1'!$A$2:$A$133,$A47,'Выборка 1'!$B$2:$B$133,$B47)</f>
        <v>253</v>
      </c>
      <c r="Q47" s="2">
        <f>SUMIFS('Выборка 1'!Q$2:Q$133,'Выборка 1'!$A$2:$A$133,$A47,'Выборка 1'!$B$2:$B$133,$B47)</f>
        <v>372</v>
      </c>
      <c r="R47" s="2">
        <f>SUMIFS('Выборка 1'!R$2:R$133,'Выборка 1'!$A$2:$A$133,$A47,'Выборка 1'!$B$2:$B$133,$B47)</f>
        <v>270</v>
      </c>
      <c r="S47" s="2">
        <f>SUMIFS('Выборка 1'!S$2:S$133,'Выборка 1'!$A$2:$A$133,$A47,'Выборка 1'!$B$2:$B$133,$B47)</f>
        <v>496</v>
      </c>
      <c r="T47" s="2">
        <f>SUMIFS('Выборка 1'!T$2:T$133,'Выборка 1'!$A$2:$A$133,$A47,'Выборка 1'!$B$2:$B$133,$B47)</f>
        <v>356</v>
      </c>
      <c r="U47" s="2">
        <f>SUMIFS('Выборка 1'!U$2:U$133,'Выборка 1'!$A$2:$A$133,$A47,'Выборка 1'!$B$2:$B$133,$B47)</f>
        <v>447</v>
      </c>
      <c r="V47" s="2">
        <f>SUMIFS('Выборка 1'!V$2:V$133,'Выборка 1'!$A$2:$A$133,$A47,'Выборка 1'!$B$2:$B$133,$B47)</f>
        <v>374</v>
      </c>
      <c r="W47" s="2">
        <f>SUMIFS('Выборка 1'!W$2:W$133,'Выборка 1'!$A$2:$A$133,$A47,'Выборка 1'!$B$2:$B$133,$B47)</f>
        <v>389</v>
      </c>
      <c r="X47" s="2">
        <f>SUMIFS('Выборка 1'!X$2:X$133,'Выборка 1'!$A$2:$A$133,$A47,'Выборка 1'!$B$2:$B$133,$B47)</f>
        <v>337</v>
      </c>
      <c r="Y47" s="2">
        <f>SUMIFS('Выборка 1'!Y$2:Y$133,'Выборка 1'!$A$2:$A$133,$A47,'Выборка 1'!$B$2:$B$133,$B47)</f>
        <v>372</v>
      </c>
      <c r="Z47" s="2">
        <f>SUMIFS('Выборка 1'!Z$2:Z$133,'Выборка 1'!$A$2:$A$133,$A47,'Выборка 1'!$B$2:$B$133,$B47)</f>
        <v>439</v>
      </c>
      <c r="AA47" s="2">
        <f>SUMIFS('Выборка 1'!AA$2:AA$133,'Выборка 1'!$A$2:$A$133,$A47,'Выборка 1'!$B$2:$B$133,$B47)</f>
        <v>492</v>
      </c>
      <c r="AB47" s="2">
        <f>SUMIFS('Выборка 1'!AB$2:AB$133,'Выборка 1'!$A$2:$A$133,$A47,'Выборка 1'!$B$2:$B$133,$B47)</f>
        <v>527</v>
      </c>
      <c r="AC47" s="2">
        <f>SUMIFS('Выборка 1'!AC$2:AC$133,'Выборка 1'!$A$2:$A$133,$A47,'Выборка 1'!$B$2:$B$133,$B47)</f>
        <v>511</v>
      </c>
      <c r="AD47" s="2">
        <f>SUMIFS('Выборка 1'!AD$2:AD$133,'Выборка 1'!$A$2:$A$133,$A47,'Выборка 1'!$B$2:$B$133,$B47)</f>
        <v>498</v>
      </c>
      <c r="AE47" s="2">
        <f>SUMIFS('Выборка 1'!AE$2:AE$133,'Выборка 1'!$A$2:$A$133,$A47,'Выборка 1'!$B$2:$B$133,$B47)</f>
        <v>640</v>
      </c>
      <c r="AF47" s="2">
        <f>SUMIFS('Выборка 1'!AF$2:AF$133,'Выборка 1'!$A$2:$A$133,$A47,'Выборка 1'!$B$2:$B$133,$B47)</f>
        <v>578</v>
      </c>
      <c r="AG47" s="2">
        <f>SUMIFS('Выборка 1'!AG$2:AG$133,'Выборка 1'!$A$2:$A$133,$A47,'Выборка 1'!$B$2:$B$133,$B47)</f>
        <v>291</v>
      </c>
      <c r="AH47" s="2">
        <f>SUMIFS('Выборка 1'!AH$2:AH$133,'Выборка 1'!$A$2:$A$133,$A47,'Выборка 1'!$B$2:$B$133,$B47)</f>
        <v>452</v>
      </c>
      <c r="AI47" s="2">
        <f>SUMIFS('Выборка 1'!AI$2:AI$133,'Выборка 1'!$A$2:$A$133,$A47,'Выборка 1'!$B$2:$B$133,$B47)</f>
        <v>265</v>
      </c>
      <c r="AJ47" s="2">
        <f>SUMIFS('Выборка 1'!AJ$2:AJ$133,'Выборка 1'!$A$2:$A$133,$A47,'Выборка 1'!$B$2:$B$133,$B47)</f>
        <v>382</v>
      </c>
      <c r="AK47" s="2">
        <f>SUMIFS('Выборка 1'!AK$2:AK$133,'Выборка 1'!$A$2:$A$133,$A47,'Выборка 1'!$B$2:$B$133,$B47)</f>
        <v>86</v>
      </c>
      <c r="AL47" s="2">
        <f>SUMIFS('Выборка 1'!AL$2:AL$133,'Выборка 1'!$A$2:$A$133,$A47,'Выборка 1'!$B$2:$B$133,$B47)</f>
        <v>178</v>
      </c>
      <c r="AM47" s="2">
        <f>SUMIFS('Выборка 1'!AM$2:AM$133,'Выборка 1'!$A$2:$A$133,$A47,'Выборка 1'!$B$2:$B$133,$B47)</f>
        <v>113</v>
      </c>
      <c r="AN47" s="2">
        <f>SUMIFS('Выборка 1'!AN$2:AN$133,'Выборка 1'!$A$2:$A$133,$A47,'Выборка 1'!$B$2:$B$133,$B47)</f>
        <v>258</v>
      </c>
      <c r="AO47" s="2">
        <f>SUMIFS('Выборка 1'!AO$2:AO$133,'Выборка 1'!$A$2:$A$133,$A47,'Выборка 1'!$B$2:$B$133,$B47)</f>
        <v>54</v>
      </c>
      <c r="AP47" s="2">
        <f>SUMIFS('Выборка 1'!AP$2:AP$133,'Выборка 1'!$A$2:$A$133,$A47,'Выборка 1'!$B$2:$B$133,$B47)</f>
        <v>206</v>
      </c>
      <c r="AR47" s="2">
        <f t="shared" si="1"/>
        <v>12127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0</v>
      </c>
      <c r="D48" s="2">
        <f>SUMIFS('Выборка 1'!D$2:D$133,'Выборка 1'!$A$2:$A$133,$A48,'Выборка 1'!$B$2:$B$133,$B48)</f>
        <v>0</v>
      </c>
      <c r="E48" s="2">
        <f>SUMIFS('Выборка 1'!E$2:E$133,'Выборка 1'!$A$2:$A$133,$A48,'Выборка 1'!$B$2:$B$133,$B48)</f>
        <v>0</v>
      </c>
      <c r="F48" s="2">
        <f>SUMIFS('Выборка 1'!F$2:F$133,'Выборка 1'!$A$2:$A$133,$A48,'Выборка 1'!$B$2:$B$133,$B48)</f>
        <v>0</v>
      </c>
      <c r="G48" s="2">
        <f>SUMIFS('Выборка 1'!G$2:G$133,'Выборка 1'!$A$2:$A$133,$A48,'Выборка 1'!$B$2:$B$133,$B48)</f>
        <v>0</v>
      </c>
      <c r="H48" s="2">
        <f>SUMIFS('Выборка 1'!H$2:H$133,'Выборка 1'!$A$2:$A$133,$A48,'Выборка 1'!$B$2:$B$133,$B48)</f>
        <v>0</v>
      </c>
      <c r="I48" s="2">
        <f>SUMIFS('Выборка 1'!I$2:I$133,'Выборка 1'!$A$2:$A$133,$A48,'Выборка 1'!$B$2:$B$133,$B48)</f>
        <v>0</v>
      </c>
      <c r="J48" s="2">
        <f>SUMIFS('Выборка 1'!J$2:J$133,'Выборка 1'!$A$2:$A$133,$A48,'Выборка 1'!$B$2:$B$133,$B48)</f>
        <v>0</v>
      </c>
      <c r="K48" s="2">
        <f>SUMIFS('Выборка 1'!K$2:K$133,'Выборка 1'!$A$2:$A$133,$A48,'Выборка 1'!$B$2:$B$133,$B48)</f>
        <v>0</v>
      </c>
      <c r="L48" s="2">
        <f>SUMIFS('Выборка 1'!L$2:L$133,'Выборка 1'!$A$2:$A$133,$A48,'Выборка 1'!$B$2:$B$133,$B48)</f>
        <v>0</v>
      </c>
      <c r="M48" s="2">
        <f>SUMIFS('Выборка 1'!M$2:M$133,'Выборка 1'!$A$2:$A$133,$A48,'Выборка 1'!$B$2:$B$133,$B48)</f>
        <v>0</v>
      </c>
      <c r="N48" s="2">
        <f>SUMIFS('Выборка 1'!N$2:N$133,'Выборка 1'!$A$2:$A$133,$A48,'Выборка 1'!$B$2:$B$133,$B48)</f>
        <v>0</v>
      </c>
      <c r="O48" s="2">
        <f>SUMIFS('Выборка 1'!O$2:O$133,'Выборка 1'!$A$2:$A$133,$A48,'Выборка 1'!$B$2:$B$133,$B48)</f>
        <v>0</v>
      </c>
      <c r="P48" s="2">
        <f>SUMIFS('Выборка 1'!P$2:P$133,'Выборка 1'!$A$2:$A$133,$A48,'Выборка 1'!$B$2:$B$133,$B48)</f>
        <v>0</v>
      </c>
      <c r="Q48" s="2">
        <f>SUMIFS('Выборка 1'!Q$2:Q$133,'Выборка 1'!$A$2:$A$133,$A48,'Выборка 1'!$B$2:$B$133,$B48)</f>
        <v>0</v>
      </c>
      <c r="R48" s="2">
        <f>SUMIFS('Выборка 1'!R$2:R$133,'Выборка 1'!$A$2:$A$133,$A48,'Выборка 1'!$B$2:$B$133,$B48)</f>
        <v>0</v>
      </c>
      <c r="S48" s="2">
        <f>SUMIFS('Выборка 1'!S$2:S$133,'Выборка 1'!$A$2:$A$133,$A48,'Выборка 1'!$B$2:$B$133,$B48)</f>
        <v>0</v>
      </c>
      <c r="T48" s="2">
        <f>SUMIFS('Выборка 1'!T$2:T$133,'Выборка 1'!$A$2:$A$133,$A48,'Выборка 1'!$B$2:$B$133,$B48)</f>
        <v>0</v>
      </c>
      <c r="U48" s="2">
        <f>SUMIFS('Выборка 1'!U$2:U$133,'Выборка 1'!$A$2:$A$133,$A48,'Выборка 1'!$B$2:$B$133,$B48)</f>
        <v>0</v>
      </c>
      <c r="V48" s="2">
        <f>SUMIFS('Выборка 1'!V$2:V$133,'Выборка 1'!$A$2:$A$133,$A48,'Выборка 1'!$B$2:$B$133,$B48)</f>
        <v>0</v>
      </c>
      <c r="W48" s="2">
        <f>SUMIFS('Выборка 1'!W$2:W$133,'Выборка 1'!$A$2:$A$133,$A48,'Выборка 1'!$B$2:$B$133,$B48)</f>
        <v>0</v>
      </c>
      <c r="X48" s="2">
        <f>SUMIFS('Выборка 1'!X$2:X$133,'Выборка 1'!$A$2:$A$133,$A48,'Выборка 1'!$B$2:$B$133,$B48)</f>
        <v>0</v>
      </c>
      <c r="Y48" s="2">
        <f>SUMIFS('Выборка 1'!Y$2:Y$133,'Выборка 1'!$A$2:$A$133,$A48,'Выборка 1'!$B$2:$B$133,$B48)</f>
        <v>0</v>
      </c>
      <c r="Z48" s="2">
        <f>SUMIFS('Выборка 1'!Z$2:Z$133,'Выборка 1'!$A$2:$A$133,$A48,'Выборка 1'!$B$2:$B$133,$B48)</f>
        <v>0</v>
      </c>
      <c r="AA48" s="2">
        <f>SUMIFS('Выборка 1'!AA$2:AA$133,'Выборка 1'!$A$2:$A$133,$A48,'Выборка 1'!$B$2:$B$133,$B48)</f>
        <v>0</v>
      </c>
      <c r="AB48" s="2">
        <f>SUMIFS('Выборка 1'!AB$2:AB$133,'Выборка 1'!$A$2:$A$133,$A48,'Выборка 1'!$B$2:$B$133,$B48)</f>
        <v>0</v>
      </c>
      <c r="AC48" s="2">
        <f>SUMIFS('Выборка 1'!AC$2:AC$133,'Выборка 1'!$A$2:$A$133,$A48,'Выборка 1'!$B$2:$B$133,$B48)</f>
        <v>0</v>
      </c>
      <c r="AD48" s="2">
        <f>SUMIFS('Выборка 1'!AD$2:AD$133,'Выборка 1'!$A$2:$A$133,$A48,'Выборка 1'!$B$2:$B$133,$B48)</f>
        <v>0</v>
      </c>
      <c r="AE48" s="2">
        <f>SUMIFS('Выборка 1'!AE$2:AE$133,'Выборка 1'!$A$2:$A$133,$A48,'Выборка 1'!$B$2:$B$133,$B48)</f>
        <v>0</v>
      </c>
      <c r="AF48" s="2">
        <f>SUMIFS('Выборка 1'!AF$2:AF$133,'Выборка 1'!$A$2:$A$133,$A48,'Выборка 1'!$B$2:$B$133,$B48)</f>
        <v>0</v>
      </c>
      <c r="AG48" s="2">
        <f>SUMIFS('Выборка 1'!AG$2:AG$133,'Выборка 1'!$A$2:$A$133,$A48,'Выборка 1'!$B$2:$B$133,$B48)</f>
        <v>0</v>
      </c>
      <c r="AH48" s="2">
        <f>SUMIFS('Выборка 1'!AH$2:AH$133,'Выборка 1'!$A$2:$A$133,$A48,'Выборка 1'!$B$2:$B$133,$B48)</f>
        <v>0</v>
      </c>
      <c r="AI48" s="2">
        <f>SUMIFS('Выборка 1'!AI$2:AI$133,'Выборка 1'!$A$2:$A$133,$A48,'Выборка 1'!$B$2:$B$133,$B48)</f>
        <v>0</v>
      </c>
      <c r="AJ48" s="2">
        <f>SUMIFS('Выборка 1'!AJ$2:AJ$133,'Выборка 1'!$A$2:$A$133,$A48,'Выборка 1'!$B$2:$B$133,$B48)</f>
        <v>0</v>
      </c>
      <c r="AK48" s="2">
        <f>SUMIFS('Выборка 1'!AK$2:AK$133,'Выборка 1'!$A$2:$A$133,$A48,'Выборка 1'!$B$2:$B$133,$B48)</f>
        <v>0</v>
      </c>
      <c r="AL48" s="2">
        <f>SUMIFS('Выборка 1'!AL$2:AL$133,'Выборка 1'!$A$2:$A$133,$A48,'Выборка 1'!$B$2:$B$133,$B48)</f>
        <v>0</v>
      </c>
      <c r="AM48" s="2">
        <f>SUMIFS('Выборка 1'!AM$2:AM$133,'Выборка 1'!$A$2:$A$133,$A48,'Выборка 1'!$B$2:$B$133,$B48)</f>
        <v>0</v>
      </c>
      <c r="AN48" s="2">
        <f>SUMIFS('Выборка 1'!AN$2:AN$133,'Выборка 1'!$A$2:$A$133,$A48,'Выборка 1'!$B$2:$B$133,$B48)</f>
        <v>0</v>
      </c>
      <c r="AO48" s="2">
        <f>SUMIFS('Выборка 1'!AO$2:AO$133,'Выборка 1'!$A$2:$A$133,$A48,'Выборка 1'!$B$2:$B$133,$B48)</f>
        <v>0</v>
      </c>
      <c r="AP48" s="2">
        <f>SUMIFS('Выборка 1'!AP$2:AP$133,'Выборка 1'!$A$2:$A$133,$A48,'Выборка 1'!$B$2:$B$133,$B48)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0</v>
      </c>
      <c r="D49" s="2">
        <f>SUMIFS('Выборка 1'!D$2:D$133,'Выборка 1'!$A$2:$A$133,$A49,'Выборка 1'!$B$2:$B$133,$B49)</f>
        <v>0</v>
      </c>
      <c r="E49" s="2">
        <f>SUMIFS('Выборка 1'!E$2:E$133,'Выборка 1'!$A$2:$A$133,$A49,'Выборка 1'!$B$2:$B$133,$B49)</f>
        <v>0</v>
      </c>
      <c r="F49" s="2">
        <f>SUMIFS('Выборка 1'!F$2:F$133,'Выборка 1'!$A$2:$A$133,$A49,'Выборка 1'!$B$2:$B$133,$B49)</f>
        <v>0</v>
      </c>
      <c r="G49" s="2">
        <f>SUMIFS('Выборка 1'!G$2:G$133,'Выборка 1'!$A$2:$A$133,$A49,'Выборка 1'!$B$2:$B$133,$B49)</f>
        <v>0</v>
      </c>
      <c r="H49" s="2">
        <f>SUMIFS('Выборка 1'!H$2:H$133,'Выборка 1'!$A$2:$A$133,$A49,'Выборка 1'!$B$2:$B$133,$B49)</f>
        <v>0</v>
      </c>
      <c r="I49" s="2">
        <f>SUMIFS('Выборка 1'!I$2:I$133,'Выборка 1'!$A$2:$A$133,$A49,'Выборка 1'!$B$2:$B$133,$B49)</f>
        <v>0</v>
      </c>
      <c r="J49" s="2">
        <f>SUMIFS('Выборка 1'!J$2:J$133,'Выборка 1'!$A$2:$A$133,$A49,'Выборка 1'!$B$2:$B$133,$B49)</f>
        <v>0</v>
      </c>
      <c r="K49" s="2">
        <f>SUMIFS('Выборка 1'!K$2:K$133,'Выборка 1'!$A$2:$A$133,$A49,'Выборка 1'!$B$2:$B$133,$B49)</f>
        <v>0</v>
      </c>
      <c r="L49" s="2">
        <f>SUMIFS('Выборка 1'!L$2:L$133,'Выборка 1'!$A$2:$A$133,$A49,'Выборка 1'!$B$2:$B$133,$B49)</f>
        <v>0</v>
      </c>
      <c r="M49" s="2">
        <f>SUMIFS('Выборка 1'!M$2:M$133,'Выборка 1'!$A$2:$A$133,$A49,'Выборка 1'!$B$2:$B$133,$B49)</f>
        <v>0</v>
      </c>
      <c r="N49" s="2">
        <f>SUMIFS('Выборка 1'!N$2:N$133,'Выборка 1'!$A$2:$A$133,$A49,'Выборка 1'!$B$2:$B$133,$B49)</f>
        <v>0</v>
      </c>
      <c r="O49" s="2">
        <f>SUMIFS('Выборка 1'!O$2:O$133,'Выборка 1'!$A$2:$A$133,$A49,'Выборка 1'!$B$2:$B$133,$B49)</f>
        <v>0</v>
      </c>
      <c r="P49" s="2">
        <f>SUMIFS('Выборка 1'!P$2:P$133,'Выборка 1'!$A$2:$A$133,$A49,'Выборка 1'!$B$2:$B$133,$B49)</f>
        <v>0</v>
      </c>
      <c r="Q49" s="2">
        <f>SUMIFS('Выборка 1'!Q$2:Q$133,'Выборка 1'!$A$2:$A$133,$A49,'Выборка 1'!$B$2:$B$133,$B49)</f>
        <v>0</v>
      </c>
      <c r="R49" s="2">
        <f>SUMIFS('Выборка 1'!R$2:R$133,'Выборка 1'!$A$2:$A$133,$A49,'Выборка 1'!$B$2:$B$133,$B49)</f>
        <v>0</v>
      </c>
      <c r="S49" s="2">
        <f>SUMIFS('Выборка 1'!S$2:S$133,'Выборка 1'!$A$2:$A$133,$A49,'Выборка 1'!$B$2:$B$133,$B49)</f>
        <v>0</v>
      </c>
      <c r="T49" s="2">
        <f>SUMIFS('Выборка 1'!T$2:T$133,'Выборка 1'!$A$2:$A$133,$A49,'Выборка 1'!$B$2:$B$133,$B49)</f>
        <v>0</v>
      </c>
      <c r="U49" s="2">
        <f>SUMIFS('Выборка 1'!U$2:U$133,'Выборка 1'!$A$2:$A$133,$A49,'Выборка 1'!$B$2:$B$133,$B49)</f>
        <v>0</v>
      </c>
      <c r="V49" s="2">
        <f>SUMIFS('Выборка 1'!V$2:V$133,'Выборка 1'!$A$2:$A$133,$A49,'Выборка 1'!$B$2:$B$133,$B49)</f>
        <v>0</v>
      </c>
      <c r="W49" s="2">
        <f>SUMIFS('Выборка 1'!W$2:W$133,'Выборка 1'!$A$2:$A$133,$A49,'Выборка 1'!$B$2:$B$133,$B49)</f>
        <v>0</v>
      </c>
      <c r="X49" s="2">
        <f>SUMIFS('Выборка 1'!X$2:X$133,'Выборка 1'!$A$2:$A$133,$A49,'Выборка 1'!$B$2:$B$133,$B49)</f>
        <v>0</v>
      </c>
      <c r="Y49" s="2">
        <f>SUMIFS('Выборка 1'!Y$2:Y$133,'Выборка 1'!$A$2:$A$133,$A49,'Выборка 1'!$B$2:$B$133,$B49)</f>
        <v>0</v>
      </c>
      <c r="Z49" s="2">
        <f>SUMIFS('Выборка 1'!Z$2:Z$133,'Выборка 1'!$A$2:$A$133,$A49,'Выборка 1'!$B$2:$B$133,$B49)</f>
        <v>0</v>
      </c>
      <c r="AA49" s="2">
        <f>SUMIFS('Выборка 1'!AA$2:AA$133,'Выборка 1'!$A$2:$A$133,$A49,'Выборка 1'!$B$2:$B$133,$B49)</f>
        <v>0</v>
      </c>
      <c r="AB49" s="2">
        <f>SUMIFS('Выборка 1'!AB$2:AB$133,'Выборка 1'!$A$2:$A$133,$A49,'Выборка 1'!$B$2:$B$133,$B49)</f>
        <v>0</v>
      </c>
      <c r="AC49" s="2">
        <f>SUMIFS('Выборка 1'!AC$2:AC$133,'Выборка 1'!$A$2:$A$133,$A49,'Выборка 1'!$B$2:$B$133,$B49)</f>
        <v>0</v>
      </c>
      <c r="AD49" s="2">
        <f>SUMIFS('Выборка 1'!AD$2:AD$133,'Выборка 1'!$A$2:$A$133,$A49,'Выборка 1'!$B$2:$B$133,$B49)</f>
        <v>0</v>
      </c>
      <c r="AE49" s="2">
        <f>SUMIFS('Выборка 1'!AE$2:AE$133,'Выборка 1'!$A$2:$A$133,$A49,'Выборка 1'!$B$2:$B$133,$B49)</f>
        <v>0</v>
      </c>
      <c r="AF49" s="2">
        <f>SUMIFS('Выборка 1'!AF$2:AF$133,'Выборка 1'!$A$2:$A$133,$A49,'Выборка 1'!$B$2:$B$133,$B49)</f>
        <v>0</v>
      </c>
      <c r="AG49" s="2">
        <f>SUMIFS('Выборка 1'!AG$2:AG$133,'Выборка 1'!$A$2:$A$133,$A49,'Выборка 1'!$B$2:$B$133,$B49)</f>
        <v>0</v>
      </c>
      <c r="AH49" s="2">
        <f>SUMIFS('Выборка 1'!AH$2:AH$133,'Выборка 1'!$A$2:$A$133,$A49,'Выборка 1'!$B$2:$B$133,$B49)</f>
        <v>0</v>
      </c>
      <c r="AI49" s="2">
        <f>SUMIFS('Выборка 1'!AI$2:AI$133,'Выборка 1'!$A$2:$A$133,$A49,'Выборка 1'!$B$2:$B$133,$B49)</f>
        <v>0</v>
      </c>
      <c r="AJ49" s="2">
        <f>SUMIFS('Выборка 1'!AJ$2:AJ$133,'Выборка 1'!$A$2:$A$133,$A49,'Выборка 1'!$B$2:$B$133,$B49)</f>
        <v>0</v>
      </c>
      <c r="AK49" s="2">
        <f>SUMIFS('Выборка 1'!AK$2:AK$133,'Выборка 1'!$A$2:$A$133,$A49,'Выборка 1'!$B$2:$B$133,$B49)</f>
        <v>0</v>
      </c>
      <c r="AL49" s="2">
        <f>SUMIFS('Выборка 1'!AL$2:AL$133,'Выборка 1'!$A$2:$A$133,$A49,'Выборка 1'!$B$2:$B$133,$B49)</f>
        <v>0</v>
      </c>
      <c r="AM49" s="2">
        <f>SUMIFS('Выборка 1'!AM$2:AM$133,'Выборка 1'!$A$2:$A$133,$A49,'Выборка 1'!$B$2:$B$133,$B49)</f>
        <v>0</v>
      </c>
      <c r="AN49" s="2">
        <f>SUMIFS('Выборка 1'!AN$2:AN$133,'Выборка 1'!$A$2:$A$133,$A49,'Выборка 1'!$B$2:$B$133,$B49)</f>
        <v>0</v>
      </c>
      <c r="AO49" s="2">
        <f>SUMIFS('Выборка 1'!AO$2:AO$133,'Выборка 1'!$A$2:$A$133,$A49,'Выборка 1'!$B$2:$B$133,$B49)</f>
        <v>0</v>
      </c>
      <c r="AP49" s="2">
        <f>SUMIFS('Выборка 1'!AP$2:AP$133,'Выборка 1'!$A$2:$A$133,$A49,'Выборка 1'!$B$2:$B$133,$B49)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0</v>
      </c>
      <c r="D50" s="2">
        <f>SUMIFS('Выборка 1'!D$2:D$133,'Выборка 1'!$A$2:$A$133,$A50,'Выборка 1'!$B$2:$B$133,$B50)</f>
        <v>0</v>
      </c>
      <c r="E50" s="2">
        <f>SUMIFS('Выборка 1'!E$2:E$133,'Выборка 1'!$A$2:$A$133,$A50,'Выборка 1'!$B$2:$B$133,$B50)</f>
        <v>0</v>
      </c>
      <c r="F50" s="2">
        <f>SUMIFS('Выборка 1'!F$2:F$133,'Выборка 1'!$A$2:$A$133,$A50,'Выборка 1'!$B$2:$B$133,$B50)</f>
        <v>0</v>
      </c>
      <c r="G50" s="2">
        <f>SUMIFS('Выборка 1'!G$2:G$133,'Выборка 1'!$A$2:$A$133,$A50,'Выборка 1'!$B$2:$B$133,$B50)</f>
        <v>0</v>
      </c>
      <c r="H50" s="2">
        <f>SUMIFS('Выборка 1'!H$2:H$133,'Выборка 1'!$A$2:$A$133,$A50,'Выборка 1'!$B$2:$B$133,$B50)</f>
        <v>0</v>
      </c>
      <c r="I50" s="2">
        <f>SUMIFS('Выборка 1'!I$2:I$133,'Выборка 1'!$A$2:$A$133,$A50,'Выборка 1'!$B$2:$B$133,$B50)</f>
        <v>0</v>
      </c>
      <c r="J50" s="2">
        <f>SUMIFS('Выборка 1'!J$2:J$133,'Выборка 1'!$A$2:$A$133,$A50,'Выборка 1'!$B$2:$B$133,$B50)</f>
        <v>0</v>
      </c>
      <c r="K50" s="2">
        <f>SUMIFS('Выборка 1'!K$2:K$133,'Выборка 1'!$A$2:$A$133,$A50,'Выборка 1'!$B$2:$B$133,$B50)</f>
        <v>0</v>
      </c>
      <c r="L50" s="2">
        <f>SUMIFS('Выборка 1'!L$2:L$133,'Выборка 1'!$A$2:$A$133,$A50,'Выборка 1'!$B$2:$B$133,$B50)</f>
        <v>0</v>
      </c>
      <c r="M50" s="2">
        <f>SUMIFS('Выборка 1'!M$2:M$133,'Выборка 1'!$A$2:$A$133,$A50,'Выборка 1'!$B$2:$B$133,$B50)</f>
        <v>0</v>
      </c>
      <c r="N50" s="2">
        <f>SUMIFS('Выборка 1'!N$2:N$133,'Выборка 1'!$A$2:$A$133,$A50,'Выборка 1'!$B$2:$B$133,$B50)</f>
        <v>0</v>
      </c>
      <c r="O50" s="2">
        <f>SUMIFS('Выборка 1'!O$2:O$133,'Выборка 1'!$A$2:$A$133,$A50,'Выборка 1'!$B$2:$B$133,$B50)</f>
        <v>0</v>
      </c>
      <c r="P50" s="2">
        <f>SUMIFS('Выборка 1'!P$2:P$133,'Выборка 1'!$A$2:$A$133,$A50,'Выборка 1'!$B$2:$B$133,$B50)</f>
        <v>0</v>
      </c>
      <c r="Q50" s="2">
        <f>SUMIFS('Выборка 1'!Q$2:Q$133,'Выборка 1'!$A$2:$A$133,$A50,'Выборка 1'!$B$2:$B$133,$B50)</f>
        <v>0</v>
      </c>
      <c r="R50" s="2">
        <f>SUMIFS('Выборка 1'!R$2:R$133,'Выборка 1'!$A$2:$A$133,$A50,'Выборка 1'!$B$2:$B$133,$B50)</f>
        <v>0</v>
      </c>
      <c r="S50" s="2">
        <f>SUMIFS('Выборка 1'!S$2:S$133,'Выборка 1'!$A$2:$A$133,$A50,'Выборка 1'!$B$2:$B$133,$B50)</f>
        <v>0</v>
      </c>
      <c r="T50" s="2">
        <f>SUMIFS('Выборка 1'!T$2:T$133,'Выборка 1'!$A$2:$A$133,$A50,'Выборка 1'!$B$2:$B$133,$B50)</f>
        <v>0</v>
      </c>
      <c r="U50" s="2">
        <f>SUMIFS('Выборка 1'!U$2:U$133,'Выборка 1'!$A$2:$A$133,$A50,'Выборка 1'!$B$2:$B$133,$B50)</f>
        <v>0</v>
      </c>
      <c r="V50" s="2">
        <f>SUMIFS('Выборка 1'!V$2:V$133,'Выборка 1'!$A$2:$A$133,$A50,'Выборка 1'!$B$2:$B$133,$B50)</f>
        <v>0</v>
      </c>
      <c r="W50" s="2">
        <f>SUMIFS('Выборка 1'!W$2:W$133,'Выборка 1'!$A$2:$A$133,$A50,'Выборка 1'!$B$2:$B$133,$B50)</f>
        <v>0</v>
      </c>
      <c r="X50" s="2">
        <f>SUMIFS('Выборка 1'!X$2:X$133,'Выборка 1'!$A$2:$A$133,$A50,'Выборка 1'!$B$2:$B$133,$B50)</f>
        <v>0</v>
      </c>
      <c r="Y50" s="2">
        <f>SUMIFS('Выборка 1'!Y$2:Y$133,'Выборка 1'!$A$2:$A$133,$A50,'Выборка 1'!$B$2:$B$133,$B50)</f>
        <v>0</v>
      </c>
      <c r="Z50" s="2">
        <f>SUMIFS('Выборка 1'!Z$2:Z$133,'Выборка 1'!$A$2:$A$133,$A50,'Выборка 1'!$B$2:$B$133,$B50)</f>
        <v>0</v>
      </c>
      <c r="AA50" s="2">
        <f>SUMIFS('Выборка 1'!AA$2:AA$133,'Выборка 1'!$A$2:$A$133,$A50,'Выборка 1'!$B$2:$B$133,$B50)</f>
        <v>0</v>
      </c>
      <c r="AB50" s="2">
        <f>SUMIFS('Выборка 1'!AB$2:AB$133,'Выборка 1'!$A$2:$A$133,$A50,'Выборка 1'!$B$2:$B$133,$B50)</f>
        <v>0</v>
      </c>
      <c r="AC50" s="2">
        <f>SUMIFS('Выборка 1'!AC$2:AC$133,'Выборка 1'!$A$2:$A$133,$A50,'Выборка 1'!$B$2:$B$133,$B50)</f>
        <v>0</v>
      </c>
      <c r="AD50" s="2">
        <f>SUMIFS('Выборка 1'!AD$2:AD$133,'Выборка 1'!$A$2:$A$133,$A50,'Выборка 1'!$B$2:$B$133,$B50)</f>
        <v>0</v>
      </c>
      <c r="AE50" s="2">
        <f>SUMIFS('Выборка 1'!AE$2:AE$133,'Выборка 1'!$A$2:$A$133,$A50,'Выборка 1'!$B$2:$B$133,$B50)</f>
        <v>0</v>
      </c>
      <c r="AF50" s="2">
        <f>SUMIFS('Выборка 1'!AF$2:AF$133,'Выборка 1'!$A$2:$A$133,$A50,'Выборка 1'!$B$2:$B$133,$B50)</f>
        <v>0</v>
      </c>
      <c r="AG50" s="2">
        <f>SUMIFS('Выборка 1'!AG$2:AG$133,'Выборка 1'!$A$2:$A$133,$A50,'Выборка 1'!$B$2:$B$133,$B50)</f>
        <v>0</v>
      </c>
      <c r="AH50" s="2">
        <f>SUMIFS('Выборка 1'!AH$2:AH$133,'Выборка 1'!$A$2:$A$133,$A50,'Выборка 1'!$B$2:$B$133,$B50)</f>
        <v>0</v>
      </c>
      <c r="AI50" s="2">
        <f>SUMIFS('Выборка 1'!AI$2:AI$133,'Выборка 1'!$A$2:$A$133,$A50,'Выборка 1'!$B$2:$B$133,$B50)</f>
        <v>0</v>
      </c>
      <c r="AJ50" s="2">
        <f>SUMIFS('Выборка 1'!AJ$2:AJ$133,'Выборка 1'!$A$2:$A$133,$A50,'Выборка 1'!$B$2:$B$133,$B50)</f>
        <v>0</v>
      </c>
      <c r="AK50" s="2">
        <f>SUMIFS('Выборка 1'!AK$2:AK$133,'Выборка 1'!$A$2:$A$133,$A50,'Выборка 1'!$B$2:$B$133,$B50)</f>
        <v>0</v>
      </c>
      <c r="AL50" s="2">
        <f>SUMIFS('Выборка 1'!AL$2:AL$133,'Выборка 1'!$A$2:$A$133,$A50,'Выборка 1'!$B$2:$B$133,$B50)</f>
        <v>0</v>
      </c>
      <c r="AM50" s="2">
        <f>SUMIFS('Выборка 1'!AM$2:AM$133,'Выборка 1'!$A$2:$A$133,$A50,'Выборка 1'!$B$2:$B$133,$B50)</f>
        <v>0</v>
      </c>
      <c r="AN50" s="2">
        <f>SUMIFS('Выборка 1'!AN$2:AN$133,'Выборка 1'!$A$2:$A$133,$A50,'Выборка 1'!$B$2:$B$133,$B50)</f>
        <v>0</v>
      </c>
      <c r="AO50" s="2">
        <f>SUMIFS('Выборка 1'!AO$2:AO$133,'Выборка 1'!$A$2:$A$133,$A50,'Выборка 1'!$B$2:$B$133,$B50)</f>
        <v>0</v>
      </c>
      <c r="AP50" s="2">
        <f>SUMIFS('Выборка 1'!AP$2:AP$133,'Выборка 1'!$A$2:$A$133,$A50,'Выборка 1'!$B$2:$B$133,$B50)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294</v>
      </c>
      <c r="D52" s="2">
        <f>SUMIFS('Выборка 1'!D$2:D$133,'Выборка 1'!$A$2:$A$133,$A52,'Выборка 1'!$B$2:$B$133,$B52)</f>
        <v>281</v>
      </c>
      <c r="E52" s="2">
        <f>SUMIFS('Выборка 1'!E$2:E$133,'Выборка 1'!$A$2:$A$133,$A52,'Выборка 1'!$B$2:$B$133,$B52)</f>
        <v>546</v>
      </c>
      <c r="F52" s="2">
        <f>SUMIFS('Выборка 1'!F$2:F$133,'Выборка 1'!$A$2:$A$133,$A52,'Выборка 1'!$B$2:$B$133,$B52)</f>
        <v>523</v>
      </c>
      <c r="G52" s="2">
        <f>SUMIFS('Выборка 1'!G$2:G$133,'Выборка 1'!$A$2:$A$133,$A52,'Выборка 1'!$B$2:$B$133,$B52)</f>
        <v>1257</v>
      </c>
      <c r="H52" s="2">
        <f>SUMIFS('Выборка 1'!H$2:H$133,'Выборка 1'!$A$2:$A$133,$A52,'Выборка 1'!$B$2:$B$133,$B52)</f>
        <v>1146</v>
      </c>
      <c r="I52" s="2">
        <f>SUMIFS('Выборка 1'!I$2:I$133,'Выборка 1'!$A$2:$A$133,$A52,'Выборка 1'!$B$2:$B$133,$B52)</f>
        <v>1348</v>
      </c>
      <c r="J52" s="2">
        <f>SUMIFS('Выборка 1'!J$2:J$133,'Выборка 1'!$A$2:$A$133,$A52,'Выборка 1'!$B$2:$B$133,$B52)</f>
        <v>1259</v>
      </c>
      <c r="K52" s="2">
        <f>SUMIFS('Выборка 1'!K$2:K$133,'Выборка 1'!$A$2:$A$133,$A52,'Выборка 1'!$B$2:$B$133,$B52)</f>
        <v>738</v>
      </c>
      <c r="L52" s="2">
        <f>SUMIFS('Выборка 1'!L$2:L$133,'Выборка 1'!$A$2:$A$133,$A52,'Выборка 1'!$B$2:$B$133,$B52)</f>
        <v>712</v>
      </c>
      <c r="M52" s="2">
        <f>SUMIFS('Выборка 1'!M$2:M$133,'Выборка 1'!$A$2:$A$133,$A52,'Выборка 1'!$B$2:$B$133,$B52)</f>
        <v>473</v>
      </c>
      <c r="N52" s="2">
        <f>SUMIFS('Выборка 1'!N$2:N$133,'Выборка 1'!$A$2:$A$133,$A52,'Выборка 1'!$B$2:$B$133,$B52)</f>
        <v>442</v>
      </c>
      <c r="O52" s="2">
        <f>SUMIFS('Выборка 1'!O$2:O$133,'Выборка 1'!$A$2:$A$133,$A52,'Выборка 1'!$B$2:$B$133,$B52)</f>
        <v>873</v>
      </c>
      <c r="P52" s="2">
        <f>SUMIFS('Выборка 1'!P$2:P$133,'Выборка 1'!$A$2:$A$133,$A52,'Выборка 1'!$B$2:$B$133,$B52)</f>
        <v>818</v>
      </c>
      <c r="Q52" s="2">
        <f>SUMIFS('Выборка 1'!Q$2:Q$133,'Выборка 1'!$A$2:$A$133,$A52,'Выборка 1'!$B$2:$B$133,$B52)</f>
        <v>1160</v>
      </c>
      <c r="R52" s="2">
        <f>SUMIFS('Выборка 1'!R$2:R$133,'Выборка 1'!$A$2:$A$133,$A52,'Выборка 1'!$B$2:$B$133,$B52)</f>
        <v>906</v>
      </c>
      <c r="S52" s="2">
        <f>SUMIFS('Выборка 1'!S$2:S$133,'Выборка 1'!$A$2:$A$133,$A52,'Выборка 1'!$B$2:$B$133,$B52)</f>
        <v>1557</v>
      </c>
      <c r="T52" s="2">
        <f>SUMIFS('Выборка 1'!T$2:T$133,'Выборка 1'!$A$2:$A$133,$A52,'Выборка 1'!$B$2:$B$133,$B52)</f>
        <v>1351</v>
      </c>
      <c r="U52" s="2">
        <f>SUMIFS('Выборка 1'!U$2:U$133,'Выборка 1'!$A$2:$A$133,$A52,'Выборка 1'!$B$2:$B$133,$B52)</f>
        <v>1851</v>
      </c>
      <c r="V52" s="2">
        <f>SUMIFS('Выборка 1'!V$2:V$133,'Выборка 1'!$A$2:$A$133,$A52,'Выборка 1'!$B$2:$B$133,$B52)</f>
        <v>1661</v>
      </c>
      <c r="W52" s="2">
        <f>SUMIFS('Выборка 1'!W$2:W$133,'Выборка 1'!$A$2:$A$133,$A52,'Выборка 1'!$B$2:$B$133,$B52)</f>
        <v>1465</v>
      </c>
      <c r="X52" s="2">
        <f>SUMIFS('Выборка 1'!X$2:X$133,'Выборка 1'!$A$2:$A$133,$A52,'Выборка 1'!$B$2:$B$133,$B52)</f>
        <v>1437</v>
      </c>
      <c r="Y52" s="2">
        <f>SUMIFS('Выборка 1'!Y$2:Y$133,'Выборка 1'!$A$2:$A$133,$A52,'Выборка 1'!$B$2:$B$133,$B52)</f>
        <v>1385</v>
      </c>
      <c r="Z52" s="2">
        <f>SUMIFS('Выборка 1'!Z$2:Z$133,'Выборка 1'!$A$2:$A$133,$A52,'Выборка 1'!$B$2:$B$133,$B52)</f>
        <v>1543</v>
      </c>
      <c r="AA52" s="2">
        <f>SUMIFS('Выборка 1'!AA$2:AA$133,'Выборка 1'!$A$2:$A$133,$A52,'Выборка 1'!$B$2:$B$133,$B52)</f>
        <v>1338</v>
      </c>
      <c r="AB52" s="2">
        <f>SUMIFS('Выборка 1'!AB$2:AB$133,'Выборка 1'!$A$2:$A$133,$A52,'Выборка 1'!$B$2:$B$133,$B52)</f>
        <v>1415</v>
      </c>
      <c r="AC52" s="2">
        <f>SUMIFS('Выборка 1'!AC$2:AC$133,'Выборка 1'!$A$2:$A$133,$A52,'Выборка 1'!$B$2:$B$133,$B52)</f>
        <v>1407</v>
      </c>
      <c r="AD52" s="2">
        <f>SUMIFS('Выборка 1'!AD$2:AD$133,'Выборка 1'!$A$2:$A$133,$A52,'Выборка 1'!$B$2:$B$133,$B52)</f>
        <v>1550</v>
      </c>
      <c r="AE52" s="2">
        <f>SUMIFS('Выборка 1'!AE$2:AE$133,'Выборка 1'!$A$2:$A$133,$A52,'Выборка 1'!$B$2:$B$133,$B52)</f>
        <v>1711</v>
      </c>
      <c r="AF52" s="2">
        <f>SUMIFS('Выборка 1'!AF$2:AF$133,'Выборка 1'!$A$2:$A$133,$A52,'Выборка 1'!$B$2:$B$133,$B52)</f>
        <v>1894</v>
      </c>
      <c r="AG52" s="2">
        <f>SUMIFS('Выборка 1'!AG$2:AG$133,'Выборка 1'!$A$2:$A$133,$A52,'Выборка 1'!$B$2:$B$133,$B52)</f>
        <v>891</v>
      </c>
      <c r="AH52" s="2">
        <f>SUMIFS('Выборка 1'!AH$2:AH$133,'Выборка 1'!$A$2:$A$133,$A52,'Выборка 1'!$B$2:$B$133,$B52)</f>
        <v>1550</v>
      </c>
      <c r="AI52" s="2">
        <f>SUMIFS('Выборка 1'!AI$2:AI$133,'Выборка 1'!$A$2:$A$133,$A52,'Выборка 1'!$B$2:$B$133,$B52)</f>
        <v>789</v>
      </c>
      <c r="AJ52" s="2">
        <f>SUMIFS('Выборка 1'!AJ$2:AJ$133,'Выборка 1'!$A$2:$A$133,$A52,'Выборка 1'!$B$2:$B$133,$B52)</f>
        <v>1217</v>
      </c>
      <c r="AK52" s="2">
        <f>SUMIFS('Выборка 1'!AK$2:AK$133,'Выборка 1'!$A$2:$A$133,$A52,'Выборка 1'!$B$2:$B$133,$B52)</f>
        <v>289</v>
      </c>
      <c r="AL52" s="2">
        <f>SUMIFS('Выборка 1'!AL$2:AL$133,'Выборка 1'!$A$2:$A$133,$A52,'Выборка 1'!$B$2:$B$133,$B52)</f>
        <v>602</v>
      </c>
      <c r="AM52" s="2">
        <f>SUMIFS('Выборка 1'!AM$2:AM$133,'Выборка 1'!$A$2:$A$133,$A52,'Выборка 1'!$B$2:$B$133,$B52)</f>
        <v>255</v>
      </c>
      <c r="AN52" s="2">
        <f>SUMIFS('Выборка 1'!AN$2:AN$133,'Выборка 1'!$A$2:$A$133,$A52,'Выборка 1'!$B$2:$B$133,$B52)</f>
        <v>750</v>
      </c>
      <c r="AO52" s="2">
        <f>SUMIFS('Выборка 1'!AO$2:AO$133,'Выборка 1'!$A$2:$A$133,$A52,'Выборка 1'!$B$2:$B$133,$B52)</f>
        <v>151</v>
      </c>
      <c r="AP52" s="2">
        <f>SUMIFS('Выборка 1'!AP$2:AP$133,'Выборка 1'!$A$2:$A$133,$A52,'Выборка 1'!$B$2:$B$133,$B52)</f>
        <v>544</v>
      </c>
      <c r="AR52" s="2">
        <f t="shared" si="1"/>
        <v>41379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0</v>
      </c>
      <c r="D54" s="2">
        <f>SUMIFS('Выборка 1'!D$2:D$133,'Выборка 1'!$A$2:$A$133,$A54,'Выборка 1'!$B$2:$B$133,$B54)</f>
        <v>0</v>
      </c>
      <c r="E54" s="2">
        <f>SUMIFS('Выборка 1'!E$2:E$133,'Выборка 1'!$A$2:$A$133,$A54,'Выборка 1'!$B$2:$B$133,$B54)</f>
        <v>0</v>
      </c>
      <c r="F54" s="2">
        <f>SUMIFS('Выборка 1'!F$2:F$133,'Выборка 1'!$A$2:$A$133,$A54,'Выборка 1'!$B$2:$B$133,$B54)</f>
        <v>0</v>
      </c>
      <c r="G54" s="2">
        <f>SUMIFS('Выборка 1'!G$2:G$133,'Выборка 1'!$A$2:$A$133,$A54,'Выборка 1'!$B$2:$B$133,$B54)</f>
        <v>0</v>
      </c>
      <c r="H54" s="2">
        <f>SUMIFS('Выборка 1'!H$2:H$133,'Выборка 1'!$A$2:$A$133,$A54,'Выборка 1'!$B$2:$B$133,$B54)</f>
        <v>0</v>
      </c>
      <c r="I54" s="2">
        <f>SUMIFS('Выборка 1'!I$2:I$133,'Выборка 1'!$A$2:$A$133,$A54,'Выборка 1'!$B$2:$B$133,$B54)</f>
        <v>0</v>
      </c>
      <c r="J54" s="2">
        <f>SUMIFS('Выборка 1'!J$2:J$133,'Выборка 1'!$A$2:$A$133,$A54,'Выборка 1'!$B$2:$B$133,$B54)</f>
        <v>0</v>
      </c>
      <c r="K54" s="2">
        <f>SUMIFS('Выборка 1'!K$2:K$133,'Выборка 1'!$A$2:$A$133,$A54,'Выборка 1'!$B$2:$B$133,$B54)</f>
        <v>0</v>
      </c>
      <c r="L54" s="2">
        <f>SUMIFS('Выборка 1'!L$2:L$133,'Выборка 1'!$A$2:$A$133,$A54,'Выборка 1'!$B$2:$B$133,$B54)</f>
        <v>0</v>
      </c>
      <c r="M54" s="2">
        <f>SUMIFS('Выборка 1'!M$2:M$133,'Выборка 1'!$A$2:$A$133,$A54,'Выборка 1'!$B$2:$B$133,$B54)</f>
        <v>0</v>
      </c>
      <c r="N54" s="2">
        <f>SUMIFS('Выборка 1'!N$2:N$133,'Выборка 1'!$A$2:$A$133,$A54,'Выборка 1'!$B$2:$B$133,$B54)</f>
        <v>0</v>
      </c>
      <c r="O54" s="2">
        <f>SUMIFS('Выборка 1'!O$2:O$133,'Выборка 1'!$A$2:$A$133,$A54,'Выборка 1'!$B$2:$B$133,$B54)</f>
        <v>0</v>
      </c>
      <c r="P54" s="2">
        <f>SUMIFS('Выборка 1'!P$2:P$133,'Выборка 1'!$A$2:$A$133,$A54,'Выборка 1'!$B$2:$B$133,$B54)</f>
        <v>0</v>
      </c>
      <c r="Q54" s="2">
        <f>SUMIFS('Выборка 1'!Q$2:Q$133,'Выборка 1'!$A$2:$A$133,$A54,'Выборка 1'!$B$2:$B$133,$B54)</f>
        <v>0</v>
      </c>
      <c r="R54" s="2">
        <f>SUMIFS('Выборка 1'!R$2:R$133,'Выборка 1'!$A$2:$A$133,$A54,'Выборка 1'!$B$2:$B$133,$B54)</f>
        <v>0</v>
      </c>
      <c r="S54" s="2">
        <f>SUMIFS('Выборка 1'!S$2:S$133,'Выборка 1'!$A$2:$A$133,$A54,'Выборка 1'!$B$2:$B$133,$B54)</f>
        <v>0</v>
      </c>
      <c r="T54" s="2">
        <f>SUMIFS('Выборка 1'!T$2:T$133,'Выборка 1'!$A$2:$A$133,$A54,'Выборка 1'!$B$2:$B$133,$B54)</f>
        <v>0</v>
      </c>
      <c r="U54" s="2">
        <f>SUMIFS('Выборка 1'!U$2:U$133,'Выборка 1'!$A$2:$A$133,$A54,'Выборка 1'!$B$2:$B$133,$B54)</f>
        <v>0</v>
      </c>
      <c r="V54" s="2">
        <f>SUMIFS('Выборка 1'!V$2:V$133,'Выборка 1'!$A$2:$A$133,$A54,'Выборка 1'!$B$2:$B$133,$B54)</f>
        <v>0</v>
      </c>
      <c r="W54" s="2">
        <f>SUMIFS('Выборка 1'!W$2:W$133,'Выборка 1'!$A$2:$A$133,$A54,'Выборка 1'!$B$2:$B$133,$B54)</f>
        <v>0</v>
      </c>
      <c r="X54" s="2">
        <f>SUMIFS('Выборка 1'!X$2:X$133,'Выборка 1'!$A$2:$A$133,$A54,'Выборка 1'!$B$2:$B$133,$B54)</f>
        <v>0</v>
      </c>
      <c r="Y54" s="2">
        <f>SUMIFS('Выборка 1'!Y$2:Y$133,'Выборка 1'!$A$2:$A$133,$A54,'Выборка 1'!$B$2:$B$133,$B54)</f>
        <v>0</v>
      </c>
      <c r="Z54" s="2">
        <f>SUMIFS('Выборка 1'!Z$2:Z$133,'Выборка 1'!$A$2:$A$133,$A54,'Выборка 1'!$B$2:$B$133,$B54)</f>
        <v>0</v>
      </c>
      <c r="AA54" s="2">
        <f>SUMIFS('Выборка 1'!AA$2:AA$133,'Выборка 1'!$A$2:$A$133,$A54,'Выборка 1'!$B$2:$B$133,$B54)</f>
        <v>0</v>
      </c>
      <c r="AB54" s="2">
        <f>SUMIFS('Выборка 1'!AB$2:AB$133,'Выборка 1'!$A$2:$A$133,$A54,'Выборка 1'!$B$2:$B$133,$B54)</f>
        <v>0</v>
      </c>
      <c r="AC54" s="2">
        <f>SUMIFS('Выборка 1'!AC$2:AC$133,'Выборка 1'!$A$2:$A$133,$A54,'Выборка 1'!$B$2:$B$133,$B54)</f>
        <v>0</v>
      </c>
      <c r="AD54" s="2">
        <f>SUMIFS('Выборка 1'!AD$2:AD$133,'Выборка 1'!$A$2:$A$133,$A54,'Выборка 1'!$B$2:$B$133,$B54)</f>
        <v>0</v>
      </c>
      <c r="AE54" s="2">
        <f>SUMIFS('Выборка 1'!AE$2:AE$133,'Выборка 1'!$A$2:$A$133,$A54,'Выборка 1'!$B$2:$B$133,$B54)</f>
        <v>0</v>
      </c>
      <c r="AF54" s="2">
        <f>SUMIFS('Выборка 1'!AF$2:AF$133,'Выборка 1'!$A$2:$A$133,$A54,'Выборка 1'!$B$2:$B$133,$B54)</f>
        <v>0</v>
      </c>
      <c r="AG54" s="2">
        <f>SUMIFS('Выборка 1'!AG$2:AG$133,'Выборка 1'!$A$2:$A$133,$A54,'Выборка 1'!$B$2:$B$133,$B54)</f>
        <v>0</v>
      </c>
      <c r="AH54" s="2">
        <f>SUMIFS('Выборка 1'!AH$2:AH$133,'Выборка 1'!$A$2:$A$133,$A54,'Выборка 1'!$B$2:$B$133,$B54)</f>
        <v>0</v>
      </c>
      <c r="AI54" s="2">
        <f>SUMIFS('Выборка 1'!AI$2:AI$133,'Выборка 1'!$A$2:$A$133,$A54,'Выборка 1'!$B$2:$B$133,$B54)</f>
        <v>0</v>
      </c>
      <c r="AJ54" s="2">
        <f>SUMIFS('Выборка 1'!AJ$2:AJ$133,'Выборка 1'!$A$2:$A$133,$A54,'Выборка 1'!$B$2:$B$133,$B54)</f>
        <v>0</v>
      </c>
      <c r="AK54" s="2">
        <f>SUMIFS('Выборка 1'!AK$2:AK$133,'Выборка 1'!$A$2:$A$133,$A54,'Выборка 1'!$B$2:$B$133,$B54)</f>
        <v>0</v>
      </c>
      <c r="AL54" s="2">
        <f>SUMIFS('Выборка 1'!AL$2:AL$133,'Выборка 1'!$A$2:$A$133,$A54,'Выборка 1'!$B$2:$B$133,$B54)</f>
        <v>0</v>
      </c>
      <c r="AM54" s="2">
        <f>SUMIFS('Выборка 1'!AM$2:AM$133,'Выборка 1'!$A$2:$A$133,$A54,'Выборка 1'!$B$2:$B$133,$B54)</f>
        <v>0</v>
      </c>
      <c r="AN54" s="2">
        <f>SUMIFS('Выборка 1'!AN$2:AN$133,'Выборка 1'!$A$2:$A$133,$A54,'Выборка 1'!$B$2:$B$133,$B54)</f>
        <v>0</v>
      </c>
      <c r="AO54" s="2">
        <f>SUMIFS('Выборка 1'!AO$2:AO$133,'Выборка 1'!$A$2:$A$133,$A54,'Выборка 1'!$B$2:$B$133,$B54)</f>
        <v>0</v>
      </c>
      <c r="AP54" s="2">
        <f>SUMIFS('Выборка 1'!AP$2:AP$133,'Выборка 1'!$A$2:$A$133,$A54,'Выборка 1'!$B$2:$B$133,$B54)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0</v>
      </c>
      <c r="D56" s="2">
        <f>SUMIFS('Выборка 1'!D$2:D$133,'Выборка 1'!$A$2:$A$133,$A56,'Выборка 1'!$B$2:$B$133,$B56)</f>
        <v>0</v>
      </c>
      <c r="E56" s="2">
        <f>SUMIFS('Выборка 1'!E$2:E$133,'Выборка 1'!$A$2:$A$133,$A56,'Выборка 1'!$B$2:$B$133,$B56)</f>
        <v>0</v>
      </c>
      <c r="F56" s="2">
        <f>SUMIFS('Выборка 1'!F$2:F$133,'Выборка 1'!$A$2:$A$133,$A56,'Выборка 1'!$B$2:$B$133,$B56)</f>
        <v>0</v>
      </c>
      <c r="G56" s="2">
        <f>SUMIFS('Выборка 1'!G$2:G$133,'Выборка 1'!$A$2:$A$133,$A56,'Выборка 1'!$B$2:$B$133,$B56)</f>
        <v>0</v>
      </c>
      <c r="H56" s="2">
        <f>SUMIFS('Выборка 1'!H$2:H$133,'Выборка 1'!$A$2:$A$133,$A56,'Выборка 1'!$B$2:$B$133,$B56)</f>
        <v>0</v>
      </c>
      <c r="I56" s="2">
        <f>SUMIFS('Выборка 1'!I$2:I$133,'Выборка 1'!$A$2:$A$133,$A56,'Выборка 1'!$B$2:$B$133,$B56)</f>
        <v>0</v>
      </c>
      <c r="J56" s="2">
        <f>SUMIFS('Выборка 1'!J$2:J$133,'Выборка 1'!$A$2:$A$133,$A56,'Выборка 1'!$B$2:$B$133,$B56)</f>
        <v>0</v>
      </c>
      <c r="K56" s="2">
        <f>SUMIFS('Выборка 1'!K$2:K$133,'Выборка 1'!$A$2:$A$133,$A56,'Выборка 1'!$B$2:$B$133,$B56)</f>
        <v>0</v>
      </c>
      <c r="L56" s="2">
        <f>SUMIFS('Выборка 1'!L$2:L$133,'Выборка 1'!$A$2:$A$133,$A56,'Выборка 1'!$B$2:$B$133,$B56)</f>
        <v>0</v>
      </c>
      <c r="M56" s="2">
        <f>SUMIFS('Выборка 1'!M$2:M$133,'Выборка 1'!$A$2:$A$133,$A56,'Выборка 1'!$B$2:$B$133,$B56)</f>
        <v>0</v>
      </c>
      <c r="N56" s="2">
        <f>SUMIFS('Выборка 1'!N$2:N$133,'Выборка 1'!$A$2:$A$133,$A56,'Выборка 1'!$B$2:$B$133,$B56)</f>
        <v>0</v>
      </c>
      <c r="O56" s="2">
        <f>SUMIFS('Выборка 1'!O$2:O$133,'Выборка 1'!$A$2:$A$133,$A56,'Выборка 1'!$B$2:$B$133,$B56)</f>
        <v>0</v>
      </c>
      <c r="P56" s="2">
        <f>SUMIFS('Выборка 1'!P$2:P$133,'Выборка 1'!$A$2:$A$133,$A56,'Выборка 1'!$B$2:$B$133,$B56)</f>
        <v>0</v>
      </c>
      <c r="Q56" s="2">
        <f>SUMIFS('Выборка 1'!Q$2:Q$133,'Выборка 1'!$A$2:$A$133,$A56,'Выборка 1'!$B$2:$B$133,$B56)</f>
        <v>0</v>
      </c>
      <c r="R56" s="2">
        <f>SUMIFS('Выборка 1'!R$2:R$133,'Выборка 1'!$A$2:$A$133,$A56,'Выборка 1'!$B$2:$B$133,$B56)</f>
        <v>0</v>
      </c>
      <c r="S56" s="2">
        <f>SUMIFS('Выборка 1'!S$2:S$133,'Выборка 1'!$A$2:$A$133,$A56,'Выборка 1'!$B$2:$B$133,$B56)</f>
        <v>0</v>
      </c>
      <c r="T56" s="2">
        <f>SUMIFS('Выборка 1'!T$2:T$133,'Выборка 1'!$A$2:$A$133,$A56,'Выборка 1'!$B$2:$B$133,$B56)</f>
        <v>0</v>
      </c>
      <c r="U56" s="2">
        <f>SUMIFS('Выборка 1'!U$2:U$133,'Выборка 1'!$A$2:$A$133,$A56,'Выборка 1'!$B$2:$B$133,$B56)</f>
        <v>0</v>
      </c>
      <c r="V56" s="2">
        <f>SUMIFS('Выборка 1'!V$2:V$133,'Выборка 1'!$A$2:$A$133,$A56,'Выборка 1'!$B$2:$B$133,$B56)</f>
        <v>0</v>
      </c>
      <c r="W56" s="2">
        <f>SUMIFS('Выборка 1'!W$2:W$133,'Выборка 1'!$A$2:$A$133,$A56,'Выборка 1'!$B$2:$B$133,$B56)</f>
        <v>0</v>
      </c>
      <c r="X56" s="2">
        <f>SUMIFS('Выборка 1'!X$2:X$133,'Выборка 1'!$A$2:$A$133,$A56,'Выборка 1'!$B$2:$B$133,$B56)</f>
        <v>0</v>
      </c>
      <c r="Y56" s="2">
        <f>SUMIFS('Выборка 1'!Y$2:Y$133,'Выборка 1'!$A$2:$A$133,$A56,'Выборка 1'!$B$2:$B$133,$B56)</f>
        <v>0</v>
      </c>
      <c r="Z56" s="2">
        <f>SUMIFS('Выборка 1'!Z$2:Z$133,'Выборка 1'!$A$2:$A$133,$A56,'Выборка 1'!$B$2:$B$133,$B56)</f>
        <v>0</v>
      </c>
      <c r="AA56" s="2">
        <f>SUMIFS('Выборка 1'!AA$2:AA$133,'Выборка 1'!$A$2:$A$133,$A56,'Выборка 1'!$B$2:$B$133,$B56)</f>
        <v>0</v>
      </c>
      <c r="AB56" s="2">
        <f>SUMIFS('Выборка 1'!AB$2:AB$133,'Выборка 1'!$A$2:$A$133,$A56,'Выборка 1'!$B$2:$B$133,$B56)</f>
        <v>0</v>
      </c>
      <c r="AC56" s="2">
        <f>SUMIFS('Выборка 1'!AC$2:AC$133,'Выборка 1'!$A$2:$A$133,$A56,'Выборка 1'!$B$2:$B$133,$B56)</f>
        <v>0</v>
      </c>
      <c r="AD56" s="2">
        <f>SUMIFS('Выборка 1'!AD$2:AD$133,'Выборка 1'!$A$2:$A$133,$A56,'Выборка 1'!$B$2:$B$133,$B56)</f>
        <v>0</v>
      </c>
      <c r="AE56" s="2">
        <f>SUMIFS('Выборка 1'!AE$2:AE$133,'Выборка 1'!$A$2:$A$133,$A56,'Выборка 1'!$B$2:$B$133,$B56)</f>
        <v>0</v>
      </c>
      <c r="AF56" s="2">
        <f>SUMIFS('Выборка 1'!AF$2:AF$133,'Выборка 1'!$A$2:$A$133,$A56,'Выборка 1'!$B$2:$B$133,$B56)</f>
        <v>0</v>
      </c>
      <c r="AG56" s="2">
        <f>SUMIFS('Выборка 1'!AG$2:AG$133,'Выборка 1'!$A$2:$A$133,$A56,'Выборка 1'!$B$2:$B$133,$B56)</f>
        <v>0</v>
      </c>
      <c r="AH56" s="2">
        <f>SUMIFS('Выборка 1'!AH$2:AH$133,'Выборка 1'!$A$2:$A$133,$A56,'Выборка 1'!$B$2:$B$133,$B56)</f>
        <v>0</v>
      </c>
      <c r="AI56" s="2">
        <f>SUMIFS('Выборка 1'!AI$2:AI$133,'Выборка 1'!$A$2:$A$133,$A56,'Выборка 1'!$B$2:$B$133,$B56)</f>
        <v>0</v>
      </c>
      <c r="AJ56" s="2">
        <f>SUMIFS('Выборка 1'!AJ$2:AJ$133,'Выборка 1'!$A$2:$A$133,$A56,'Выборка 1'!$B$2:$B$133,$B56)</f>
        <v>0</v>
      </c>
      <c r="AK56" s="2">
        <f>SUMIFS('Выборка 1'!AK$2:AK$133,'Выборка 1'!$A$2:$A$133,$A56,'Выборка 1'!$B$2:$B$133,$B56)</f>
        <v>0</v>
      </c>
      <c r="AL56" s="2">
        <f>SUMIFS('Выборка 1'!AL$2:AL$133,'Выборка 1'!$A$2:$A$133,$A56,'Выборка 1'!$B$2:$B$133,$B56)</f>
        <v>0</v>
      </c>
      <c r="AM56" s="2">
        <f>SUMIFS('Выборка 1'!AM$2:AM$133,'Выборка 1'!$A$2:$A$133,$A56,'Выборка 1'!$B$2:$B$133,$B56)</f>
        <v>0</v>
      </c>
      <c r="AN56" s="2">
        <f>SUMIFS('Выборка 1'!AN$2:AN$133,'Выборка 1'!$A$2:$A$133,$A56,'Выборка 1'!$B$2:$B$133,$B56)</f>
        <v>0</v>
      </c>
      <c r="AO56" s="2">
        <f>SUMIFS('Выборка 1'!AO$2:AO$133,'Выборка 1'!$A$2:$A$133,$A56,'Выборка 1'!$B$2:$B$133,$B56)</f>
        <v>0</v>
      </c>
      <c r="AP56" s="2">
        <f>SUMIFS('Выборка 1'!AP$2:AP$133,'Выборка 1'!$A$2:$A$133,$A56,'Выборка 1'!$B$2:$B$133,$B56)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55</v>
      </c>
      <c r="D58" s="2">
        <f>SUMIFS('Выборка 1'!D$2:D$133,'Выборка 1'!$A$2:$A$133,$A58,'Выборка 1'!$B$2:$B$133,$B58)</f>
        <v>71</v>
      </c>
      <c r="E58" s="2">
        <f>SUMIFS('Выборка 1'!E$2:E$133,'Выборка 1'!$A$2:$A$133,$A58,'Выборка 1'!$B$2:$B$133,$B58)</f>
        <v>114</v>
      </c>
      <c r="F58" s="2">
        <f>SUMIFS('Выборка 1'!F$2:F$133,'Выборка 1'!$A$2:$A$133,$A58,'Выборка 1'!$B$2:$B$133,$B58)</f>
        <v>108</v>
      </c>
      <c r="G58" s="2">
        <f>SUMIFS('Выборка 1'!G$2:G$133,'Выборка 1'!$A$2:$A$133,$A58,'Выборка 1'!$B$2:$B$133,$B58)</f>
        <v>289</v>
      </c>
      <c r="H58" s="2">
        <f>SUMIFS('Выборка 1'!H$2:H$133,'Выборка 1'!$A$2:$A$133,$A58,'Выборка 1'!$B$2:$B$133,$B58)</f>
        <v>263</v>
      </c>
      <c r="I58" s="2">
        <f>SUMIFS('Выборка 1'!I$2:I$133,'Выборка 1'!$A$2:$A$133,$A58,'Выборка 1'!$B$2:$B$133,$B58)</f>
        <v>315</v>
      </c>
      <c r="J58" s="2">
        <f>SUMIFS('Выборка 1'!J$2:J$133,'Выборка 1'!$A$2:$A$133,$A58,'Выборка 1'!$B$2:$B$133,$B58)</f>
        <v>292</v>
      </c>
      <c r="K58" s="2">
        <f>SUMIFS('Выборка 1'!K$2:K$133,'Выборка 1'!$A$2:$A$133,$A58,'Выборка 1'!$B$2:$B$133,$B58)</f>
        <v>203</v>
      </c>
      <c r="L58" s="2">
        <f>SUMIFS('Выборка 1'!L$2:L$133,'Выборка 1'!$A$2:$A$133,$A58,'Выборка 1'!$B$2:$B$133,$B58)</f>
        <v>163</v>
      </c>
      <c r="M58" s="2">
        <f>SUMIFS('Выборка 1'!M$2:M$133,'Выборка 1'!$A$2:$A$133,$A58,'Выборка 1'!$B$2:$B$133,$B58)</f>
        <v>87</v>
      </c>
      <c r="N58" s="2">
        <f>SUMIFS('Выборка 1'!N$2:N$133,'Выборка 1'!$A$2:$A$133,$A58,'Выборка 1'!$B$2:$B$133,$B58)</f>
        <v>107</v>
      </c>
      <c r="O58" s="2">
        <f>SUMIFS('Выборка 1'!O$2:O$133,'Выборка 1'!$A$2:$A$133,$A58,'Выборка 1'!$B$2:$B$133,$B58)</f>
        <v>246</v>
      </c>
      <c r="P58" s="2">
        <f>SUMIFS('Выборка 1'!P$2:P$133,'Выборка 1'!$A$2:$A$133,$A58,'Выборка 1'!$B$2:$B$133,$B58)</f>
        <v>212</v>
      </c>
      <c r="Q58" s="2">
        <f>SUMIFS('Выборка 1'!Q$2:Q$133,'Выборка 1'!$A$2:$A$133,$A58,'Выборка 1'!$B$2:$B$133,$B58)</f>
        <v>294</v>
      </c>
      <c r="R58" s="2">
        <f>SUMIFS('Выборка 1'!R$2:R$133,'Выборка 1'!$A$2:$A$133,$A58,'Выборка 1'!$B$2:$B$133,$B58)</f>
        <v>190</v>
      </c>
      <c r="S58" s="2">
        <f>SUMIFS('Выборка 1'!S$2:S$133,'Выборка 1'!$A$2:$A$133,$A58,'Выборка 1'!$B$2:$B$133,$B58)</f>
        <v>382</v>
      </c>
      <c r="T58" s="2">
        <f>SUMIFS('Выборка 1'!T$2:T$133,'Выборка 1'!$A$2:$A$133,$A58,'Выборка 1'!$B$2:$B$133,$B58)</f>
        <v>287</v>
      </c>
      <c r="U58" s="2">
        <f>SUMIFS('Выборка 1'!U$2:U$133,'Выборка 1'!$A$2:$A$133,$A58,'Выборка 1'!$B$2:$B$133,$B58)</f>
        <v>363</v>
      </c>
      <c r="V58" s="2">
        <f>SUMIFS('Выборка 1'!V$2:V$133,'Выборка 1'!$A$2:$A$133,$A58,'Выборка 1'!$B$2:$B$133,$B58)</f>
        <v>308</v>
      </c>
      <c r="W58" s="2">
        <f>SUMIFS('Выборка 1'!W$2:W$133,'Выборка 1'!$A$2:$A$133,$A58,'Выборка 1'!$B$2:$B$133,$B58)</f>
        <v>287</v>
      </c>
      <c r="X58" s="2">
        <f>SUMIFS('Выборка 1'!X$2:X$133,'Выборка 1'!$A$2:$A$133,$A58,'Выборка 1'!$B$2:$B$133,$B58)</f>
        <v>256</v>
      </c>
      <c r="Y58" s="2">
        <f>SUMIFS('Выборка 1'!Y$2:Y$133,'Выборка 1'!$A$2:$A$133,$A58,'Выборка 1'!$B$2:$B$133,$B58)</f>
        <v>281</v>
      </c>
      <c r="Z58" s="2">
        <f>SUMIFS('Выборка 1'!Z$2:Z$133,'Выборка 1'!$A$2:$A$133,$A58,'Выборка 1'!$B$2:$B$133,$B58)</f>
        <v>311</v>
      </c>
      <c r="AA58" s="2">
        <f>SUMIFS('Выборка 1'!AA$2:AA$133,'Выборка 1'!$A$2:$A$133,$A58,'Выборка 1'!$B$2:$B$133,$B58)</f>
        <v>337</v>
      </c>
      <c r="AB58" s="2">
        <f>SUMIFS('Выборка 1'!AB$2:AB$133,'Выборка 1'!$A$2:$A$133,$A58,'Выборка 1'!$B$2:$B$133,$B58)</f>
        <v>336</v>
      </c>
      <c r="AC58" s="2">
        <f>SUMIFS('Выборка 1'!AC$2:AC$133,'Выборка 1'!$A$2:$A$133,$A58,'Выборка 1'!$B$2:$B$133,$B58)</f>
        <v>356</v>
      </c>
      <c r="AD58" s="2">
        <f>SUMIFS('Выборка 1'!AD$2:AD$133,'Выборка 1'!$A$2:$A$133,$A58,'Выборка 1'!$B$2:$B$133,$B58)</f>
        <v>368</v>
      </c>
      <c r="AE58" s="2">
        <f>SUMIFS('Выборка 1'!AE$2:AE$133,'Выборка 1'!$A$2:$A$133,$A58,'Выборка 1'!$B$2:$B$133,$B58)</f>
        <v>470</v>
      </c>
      <c r="AF58" s="2">
        <f>SUMIFS('Выборка 1'!AF$2:AF$133,'Выборка 1'!$A$2:$A$133,$A58,'Выборка 1'!$B$2:$B$133,$B58)</f>
        <v>445</v>
      </c>
      <c r="AG58" s="2">
        <f>SUMIFS('Выборка 1'!AG$2:AG$133,'Выборка 1'!$A$2:$A$133,$A58,'Выборка 1'!$B$2:$B$133,$B58)</f>
        <v>215</v>
      </c>
      <c r="AH58" s="2">
        <f>SUMIFS('Выборка 1'!AH$2:AH$133,'Выборка 1'!$A$2:$A$133,$A58,'Выборка 1'!$B$2:$B$133,$B58)</f>
        <v>362</v>
      </c>
      <c r="AI58" s="2">
        <f>SUMIFS('Выборка 1'!AI$2:AI$133,'Выборка 1'!$A$2:$A$133,$A58,'Выборка 1'!$B$2:$B$133,$B58)</f>
        <v>164</v>
      </c>
      <c r="AJ58" s="2">
        <f>SUMIFS('Выборка 1'!AJ$2:AJ$133,'Выборка 1'!$A$2:$A$133,$A58,'Выборка 1'!$B$2:$B$133,$B58)</f>
        <v>284</v>
      </c>
      <c r="AK58" s="2">
        <f>SUMIFS('Выборка 1'!AK$2:AK$133,'Выборка 1'!$A$2:$A$133,$A58,'Выборка 1'!$B$2:$B$133,$B58)</f>
        <v>87</v>
      </c>
      <c r="AL58" s="2">
        <f>SUMIFS('Выборка 1'!AL$2:AL$133,'Выборка 1'!$A$2:$A$133,$A58,'Выборка 1'!$B$2:$B$133,$B58)</f>
        <v>130</v>
      </c>
      <c r="AM58" s="2">
        <f>SUMIFS('Выборка 1'!AM$2:AM$133,'Выборка 1'!$A$2:$A$133,$A58,'Выборка 1'!$B$2:$B$133,$B58)</f>
        <v>81</v>
      </c>
      <c r="AN58" s="2">
        <f>SUMIFS('Выборка 1'!AN$2:AN$133,'Выборка 1'!$A$2:$A$133,$A58,'Выборка 1'!$B$2:$B$133,$B58)</f>
        <v>215</v>
      </c>
      <c r="AO58" s="2">
        <f>SUMIFS('Выборка 1'!AO$2:AO$133,'Выборка 1'!$A$2:$A$133,$A58,'Выборка 1'!$B$2:$B$133,$B58)</f>
        <v>40</v>
      </c>
      <c r="AP58" s="2">
        <f>SUMIFS('Выборка 1'!AP$2:AP$133,'Выборка 1'!$A$2:$A$133,$A58,'Выборка 1'!$B$2:$B$133,$B58)</f>
        <v>158</v>
      </c>
      <c r="AR58" s="2">
        <f t="shared" si="1"/>
        <v>9532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0</v>
      </c>
      <c r="D59" s="2">
        <f>SUMIFS('Выборка 1'!D$2:D$133,'Выборка 1'!$A$2:$A$133,$A59,'Выборка 1'!$B$2:$B$133,$B59)</f>
        <v>0</v>
      </c>
      <c r="E59" s="2">
        <f>SUMIFS('Выборка 1'!E$2:E$133,'Выборка 1'!$A$2:$A$133,$A59,'Выборка 1'!$B$2:$B$133,$B59)</f>
        <v>0</v>
      </c>
      <c r="F59" s="2">
        <f>SUMIFS('Выборка 1'!F$2:F$133,'Выборка 1'!$A$2:$A$133,$A59,'Выборка 1'!$B$2:$B$133,$B59)</f>
        <v>0</v>
      </c>
      <c r="G59" s="2">
        <f>SUMIFS('Выборка 1'!G$2:G$133,'Выборка 1'!$A$2:$A$133,$A59,'Выборка 1'!$B$2:$B$133,$B59)</f>
        <v>0</v>
      </c>
      <c r="H59" s="2">
        <f>SUMIFS('Выборка 1'!H$2:H$133,'Выборка 1'!$A$2:$A$133,$A59,'Выборка 1'!$B$2:$B$133,$B59)</f>
        <v>0</v>
      </c>
      <c r="I59" s="2">
        <f>SUMIFS('Выборка 1'!I$2:I$133,'Выборка 1'!$A$2:$A$133,$A59,'Выборка 1'!$B$2:$B$133,$B59)</f>
        <v>0</v>
      </c>
      <c r="J59" s="2">
        <f>SUMIFS('Выборка 1'!J$2:J$133,'Выборка 1'!$A$2:$A$133,$A59,'Выборка 1'!$B$2:$B$133,$B59)</f>
        <v>0</v>
      </c>
      <c r="K59" s="2">
        <f>SUMIFS('Выборка 1'!K$2:K$133,'Выборка 1'!$A$2:$A$133,$A59,'Выборка 1'!$B$2:$B$133,$B59)</f>
        <v>0</v>
      </c>
      <c r="L59" s="2">
        <f>SUMIFS('Выборка 1'!L$2:L$133,'Выборка 1'!$A$2:$A$133,$A59,'Выборка 1'!$B$2:$B$133,$B59)</f>
        <v>0</v>
      </c>
      <c r="M59" s="2">
        <f>SUMIFS('Выборка 1'!M$2:M$133,'Выборка 1'!$A$2:$A$133,$A59,'Выборка 1'!$B$2:$B$133,$B59)</f>
        <v>0</v>
      </c>
      <c r="N59" s="2">
        <f>SUMIFS('Выборка 1'!N$2:N$133,'Выборка 1'!$A$2:$A$133,$A59,'Выборка 1'!$B$2:$B$133,$B59)</f>
        <v>0</v>
      </c>
      <c r="O59" s="2">
        <f>SUMIFS('Выборка 1'!O$2:O$133,'Выборка 1'!$A$2:$A$133,$A59,'Выборка 1'!$B$2:$B$133,$B59)</f>
        <v>0</v>
      </c>
      <c r="P59" s="2">
        <f>SUMIFS('Выборка 1'!P$2:P$133,'Выборка 1'!$A$2:$A$133,$A59,'Выборка 1'!$B$2:$B$133,$B59)</f>
        <v>0</v>
      </c>
      <c r="Q59" s="2">
        <f>SUMIFS('Выборка 1'!Q$2:Q$133,'Выборка 1'!$A$2:$A$133,$A59,'Выборка 1'!$B$2:$B$133,$B59)</f>
        <v>0</v>
      </c>
      <c r="R59" s="2">
        <f>SUMIFS('Выборка 1'!R$2:R$133,'Выборка 1'!$A$2:$A$133,$A59,'Выборка 1'!$B$2:$B$133,$B59)</f>
        <v>0</v>
      </c>
      <c r="S59" s="2">
        <f>SUMIFS('Выборка 1'!S$2:S$133,'Выборка 1'!$A$2:$A$133,$A59,'Выборка 1'!$B$2:$B$133,$B59)</f>
        <v>0</v>
      </c>
      <c r="T59" s="2">
        <f>SUMIFS('Выборка 1'!T$2:T$133,'Выборка 1'!$A$2:$A$133,$A59,'Выборка 1'!$B$2:$B$133,$B59)</f>
        <v>0</v>
      </c>
      <c r="U59" s="2">
        <f>SUMIFS('Выборка 1'!U$2:U$133,'Выборка 1'!$A$2:$A$133,$A59,'Выборка 1'!$B$2:$B$133,$B59)</f>
        <v>0</v>
      </c>
      <c r="V59" s="2">
        <f>SUMIFS('Выборка 1'!V$2:V$133,'Выборка 1'!$A$2:$A$133,$A59,'Выборка 1'!$B$2:$B$133,$B59)</f>
        <v>0</v>
      </c>
      <c r="W59" s="2">
        <f>SUMIFS('Выборка 1'!W$2:W$133,'Выборка 1'!$A$2:$A$133,$A59,'Выборка 1'!$B$2:$B$133,$B59)</f>
        <v>0</v>
      </c>
      <c r="X59" s="2">
        <f>SUMIFS('Выборка 1'!X$2:X$133,'Выборка 1'!$A$2:$A$133,$A59,'Выборка 1'!$B$2:$B$133,$B59)</f>
        <v>0</v>
      </c>
      <c r="Y59" s="2">
        <f>SUMIFS('Выборка 1'!Y$2:Y$133,'Выборка 1'!$A$2:$A$133,$A59,'Выборка 1'!$B$2:$B$133,$B59)</f>
        <v>0</v>
      </c>
      <c r="Z59" s="2">
        <f>SUMIFS('Выборка 1'!Z$2:Z$133,'Выборка 1'!$A$2:$A$133,$A59,'Выборка 1'!$B$2:$B$133,$B59)</f>
        <v>0</v>
      </c>
      <c r="AA59" s="2">
        <f>SUMIFS('Выборка 1'!AA$2:AA$133,'Выборка 1'!$A$2:$A$133,$A59,'Выборка 1'!$B$2:$B$133,$B59)</f>
        <v>0</v>
      </c>
      <c r="AB59" s="2">
        <f>SUMIFS('Выборка 1'!AB$2:AB$133,'Выборка 1'!$A$2:$A$133,$A59,'Выборка 1'!$B$2:$B$133,$B59)</f>
        <v>0</v>
      </c>
      <c r="AC59" s="2">
        <f>SUMIFS('Выборка 1'!AC$2:AC$133,'Выборка 1'!$A$2:$A$133,$A59,'Выборка 1'!$B$2:$B$133,$B59)</f>
        <v>0</v>
      </c>
      <c r="AD59" s="2">
        <f>SUMIFS('Выборка 1'!AD$2:AD$133,'Выборка 1'!$A$2:$A$133,$A59,'Выборка 1'!$B$2:$B$133,$B59)</f>
        <v>0</v>
      </c>
      <c r="AE59" s="2">
        <f>SUMIFS('Выборка 1'!AE$2:AE$133,'Выборка 1'!$A$2:$A$133,$A59,'Выборка 1'!$B$2:$B$133,$B59)</f>
        <v>0</v>
      </c>
      <c r="AF59" s="2">
        <f>SUMIFS('Выборка 1'!AF$2:AF$133,'Выборка 1'!$A$2:$A$133,$A59,'Выборка 1'!$B$2:$B$133,$B59)</f>
        <v>0</v>
      </c>
      <c r="AG59" s="2">
        <f>SUMIFS('Выборка 1'!AG$2:AG$133,'Выборка 1'!$A$2:$A$133,$A59,'Выборка 1'!$B$2:$B$133,$B59)</f>
        <v>0</v>
      </c>
      <c r="AH59" s="2">
        <f>SUMIFS('Выборка 1'!AH$2:AH$133,'Выборка 1'!$A$2:$A$133,$A59,'Выборка 1'!$B$2:$B$133,$B59)</f>
        <v>0</v>
      </c>
      <c r="AI59" s="2">
        <f>SUMIFS('Выборка 1'!AI$2:AI$133,'Выборка 1'!$A$2:$A$133,$A59,'Выборка 1'!$B$2:$B$133,$B59)</f>
        <v>0</v>
      </c>
      <c r="AJ59" s="2">
        <f>SUMIFS('Выборка 1'!AJ$2:AJ$133,'Выборка 1'!$A$2:$A$133,$A59,'Выборка 1'!$B$2:$B$133,$B59)</f>
        <v>0</v>
      </c>
      <c r="AK59" s="2">
        <f>SUMIFS('Выборка 1'!AK$2:AK$133,'Выборка 1'!$A$2:$A$133,$A59,'Выборка 1'!$B$2:$B$133,$B59)</f>
        <v>0</v>
      </c>
      <c r="AL59" s="2">
        <f>SUMIFS('Выборка 1'!AL$2:AL$133,'Выборка 1'!$A$2:$A$133,$A59,'Выборка 1'!$B$2:$B$133,$B59)</f>
        <v>0</v>
      </c>
      <c r="AM59" s="2">
        <f>SUMIFS('Выборка 1'!AM$2:AM$133,'Выборка 1'!$A$2:$A$133,$A59,'Выборка 1'!$B$2:$B$133,$B59)</f>
        <v>0</v>
      </c>
      <c r="AN59" s="2">
        <f>SUMIFS('Выборка 1'!AN$2:AN$133,'Выборка 1'!$A$2:$A$133,$A59,'Выборка 1'!$B$2:$B$133,$B59)</f>
        <v>0</v>
      </c>
      <c r="AO59" s="2">
        <f>SUMIFS('Выборка 1'!AO$2:AO$133,'Выборка 1'!$A$2:$A$133,$A59,'Выборка 1'!$B$2:$B$133,$B59)</f>
        <v>0</v>
      </c>
      <c r="AP59" s="2">
        <f>SUMIFS('Выборка 1'!AP$2:AP$133,'Выборка 1'!$A$2:$A$133,$A59,'Выборка 1'!$B$2:$B$133,$B59)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711</v>
      </c>
      <c r="D61" s="2">
        <f>SUMIFS('Выборка 1'!D$2:D$133,'Выборка 1'!$A$2:$A$133,$A61,'Выборка 1'!$B$2:$B$133,$B61)</f>
        <v>682</v>
      </c>
      <c r="E61" s="2">
        <f>SUMIFS('Выборка 1'!E$2:E$133,'Выборка 1'!$A$2:$A$133,$A61,'Выборка 1'!$B$2:$B$133,$B61)</f>
        <v>1483</v>
      </c>
      <c r="F61" s="2">
        <f>SUMIFS('Выборка 1'!F$2:F$133,'Выборка 1'!$A$2:$A$133,$A61,'Выборка 1'!$B$2:$B$133,$B61)</f>
        <v>1271</v>
      </c>
      <c r="G61" s="2">
        <f>SUMIFS('Выборка 1'!G$2:G$133,'Выборка 1'!$A$2:$A$133,$A61,'Выборка 1'!$B$2:$B$133,$B61)</f>
        <v>4120</v>
      </c>
      <c r="H61" s="2">
        <f>SUMIFS('Выборка 1'!H$2:H$133,'Выборка 1'!$A$2:$A$133,$A61,'Выборка 1'!$B$2:$B$133,$B61)</f>
        <v>3832</v>
      </c>
      <c r="I61" s="2">
        <f>SUMIFS('Выборка 1'!I$2:I$133,'Выборка 1'!$A$2:$A$133,$A61,'Выборка 1'!$B$2:$B$133,$B61)</f>
        <v>4185</v>
      </c>
      <c r="J61" s="2">
        <f>SUMIFS('Выборка 1'!J$2:J$133,'Выборка 1'!$A$2:$A$133,$A61,'Выборка 1'!$B$2:$B$133,$B61)</f>
        <v>4008</v>
      </c>
      <c r="K61" s="2">
        <f>SUMIFS('Выборка 1'!K$2:K$133,'Выборка 1'!$A$2:$A$133,$A61,'Выборка 1'!$B$2:$B$133,$B61)</f>
        <v>2215</v>
      </c>
      <c r="L61" s="2">
        <f>SUMIFS('Выборка 1'!L$2:L$133,'Выборка 1'!$A$2:$A$133,$A61,'Выборка 1'!$B$2:$B$133,$B61)</f>
        <v>1970</v>
      </c>
      <c r="M61" s="2">
        <f>SUMIFS('Выборка 1'!M$2:M$133,'Выборка 1'!$A$2:$A$133,$A61,'Выборка 1'!$B$2:$B$133,$B61)</f>
        <v>1358</v>
      </c>
      <c r="N61" s="2">
        <f>SUMIFS('Выборка 1'!N$2:N$133,'Выборка 1'!$A$2:$A$133,$A61,'Выборка 1'!$B$2:$B$133,$B61)</f>
        <v>1241</v>
      </c>
      <c r="O61" s="2">
        <f>SUMIFS('Выборка 1'!O$2:O$133,'Выборка 1'!$A$2:$A$133,$A61,'Выборка 1'!$B$2:$B$133,$B61)</f>
        <v>2919</v>
      </c>
      <c r="P61" s="2">
        <f>SUMIFS('Выборка 1'!P$2:P$133,'Выборка 1'!$A$2:$A$133,$A61,'Выборка 1'!$B$2:$B$133,$B61)</f>
        <v>2863</v>
      </c>
      <c r="Q61" s="2">
        <f>SUMIFS('Выборка 1'!Q$2:Q$133,'Выборка 1'!$A$2:$A$133,$A61,'Выборка 1'!$B$2:$B$133,$B61)</f>
        <v>3996</v>
      </c>
      <c r="R61" s="2">
        <f>SUMIFS('Выборка 1'!R$2:R$133,'Выборка 1'!$A$2:$A$133,$A61,'Выборка 1'!$B$2:$B$133,$B61)</f>
        <v>3426</v>
      </c>
      <c r="S61" s="2">
        <f>SUMIFS('Выборка 1'!S$2:S$133,'Выборка 1'!$A$2:$A$133,$A61,'Выборка 1'!$B$2:$B$133,$B61)</f>
        <v>5966</v>
      </c>
      <c r="T61" s="2">
        <f>SUMIFS('Выборка 1'!T$2:T$133,'Выборка 1'!$A$2:$A$133,$A61,'Выборка 1'!$B$2:$B$133,$B61)</f>
        <v>5190</v>
      </c>
      <c r="U61" s="2">
        <f>SUMIFS('Выборка 1'!U$2:U$133,'Выборка 1'!$A$2:$A$133,$A61,'Выборка 1'!$B$2:$B$133,$B61)</f>
        <v>6398</v>
      </c>
      <c r="V61" s="2">
        <f>SUMIFS('Выборка 1'!V$2:V$133,'Выборка 1'!$A$2:$A$133,$A61,'Выборка 1'!$B$2:$B$133,$B61)</f>
        <v>5633</v>
      </c>
      <c r="W61" s="2">
        <f>SUMIFS('Выборка 1'!W$2:W$133,'Выборка 1'!$A$2:$A$133,$A61,'Выборка 1'!$B$2:$B$133,$B61)</f>
        <v>4916</v>
      </c>
      <c r="X61" s="2">
        <f>SUMIFS('Выборка 1'!X$2:X$133,'Выборка 1'!$A$2:$A$133,$A61,'Выборка 1'!$B$2:$B$133,$B61)</f>
        <v>4945</v>
      </c>
      <c r="Y61" s="2">
        <f>SUMIFS('Выборка 1'!Y$2:Y$133,'Выборка 1'!$A$2:$A$133,$A61,'Выборка 1'!$B$2:$B$133,$B61)</f>
        <v>4668</v>
      </c>
      <c r="Z61" s="2">
        <f>SUMIFS('Выборка 1'!Z$2:Z$133,'Выборка 1'!$A$2:$A$133,$A61,'Выборка 1'!$B$2:$B$133,$B61)</f>
        <v>4972</v>
      </c>
      <c r="AA61" s="2">
        <f>SUMIFS('Выборка 1'!AA$2:AA$133,'Выборка 1'!$A$2:$A$133,$A61,'Выборка 1'!$B$2:$B$133,$B61)</f>
        <v>4489</v>
      </c>
      <c r="AB61" s="2">
        <f>SUMIFS('Выборка 1'!AB$2:AB$133,'Выборка 1'!$A$2:$A$133,$A61,'Выборка 1'!$B$2:$B$133,$B61)</f>
        <v>4627</v>
      </c>
      <c r="AC61" s="2">
        <f>SUMIFS('Выборка 1'!AC$2:AC$133,'Выборка 1'!$A$2:$A$133,$A61,'Выборка 1'!$B$2:$B$133,$B61)</f>
        <v>4308</v>
      </c>
      <c r="AD61" s="2">
        <f>SUMIFS('Выборка 1'!AD$2:AD$133,'Выборка 1'!$A$2:$A$133,$A61,'Выборка 1'!$B$2:$B$133,$B61)</f>
        <v>4820</v>
      </c>
      <c r="AE61" s="2">
        <f>SUMIFS('Выборка 1'!AE$2:AE$133,'Выборка 1'!$A$2:$A$133,$A61,'Выборка 1'!$B$2:$B$133,$B61)</f>
        <v>5350</v>
      </c>
      <c r="AF61" s="2">
        <f>SUMIFS('Выборка 1'!AF$2:AF$133,'Выборка 1'!$A$2:$A$133,$A61,'Выборка 1'!$B$2:$B$133,$B61)</f>
        <v>5942</v>
      </c>
      <c r="AG61" s="2">
        <f>SUMIFS('Выборка 1'!AG$2:AG$133,'Выборка 1'!$A$2:$A$133,$A61,'Выборка 1'!$B$2:$B$133,$B61)</f>
        <v>2860</v>
      </c>
      <c r="AH61" s="2">
        <f>SUMIFS('Выборка 1'!AH$2:AH$133,'Выборка 1'!$A$2:$A$133,$A61,'Выборка 1'!$B$2:$B$133,$B61)</f>
        <v>5957</v>
      </c>
      <c r="AI61" s="2">
        <f>SUMIFS('Выборка 1'!AI$2:AI$133,'Выборка 1'!$A$2:$A$133,$A61,'Выборка 1'!$B$2:$B$133,$B61)</f>
        <v>2606</v>
      </c>
      <c r="AJ61" s="2">
        <f>SUMIFS('Выборка 1'!AJ$2:AJ$133,'Выборка 1'!$A$2:$A$133,$A61,'Выборка 1'!$B$2:$B$133,$B61)</f>
        <v>5085</v>
      </c>
      <c r="AK61" s="2">
        <f>SUMIFS('Выборка 1'!AK$2:AK$133,'Выборка 1'!$A$2:$A$133,$A61,'Выборка 1'!$B$2:$B$133,$B61)</f>
        <v>1139</v>
      </c>
      <c r="AL61" s="2">
        <f>SUMIFS('Выборка 1'!AL$2:AL$133,'Выборка 1'!$A$2:$A$133,$A61,'Выборка 1'!$B$2:$B$133,$B61)</f>
        <v>2522</v>
      </c>
      <c r="AM61" s="2">
        <f>SUMIFS('Выборка 1'!AM$2:AM$133,'Выборка 1'!$A$2:$A$133,$A61,'Выборка 1'!$B$2:$B$133,$B61)</f>
        <v>983</v>
      </c>
      <c r="AN61" s="2">
        <f>SUMIFS('Выборка 1'!AN$2:AN$133,'Выборка 1'!$A$2:$A$133,$A61,'Выборка 1'!$B$2:$B$133,$B61)</f>
        <v>3169</v>
      </c>
      <c r="AO61" s="2">
        <f>SUMIFS('Выборка 1'!AO$2:AO$133,'Выборка 1'!$A$2:$A$133,$A61,'Выборка 1'!$B$2:$B$133,$B61)</f>
        <v>677</v>
      </c>
      <c r="AP61" s="2">
        <f>SUMIFS('Выборка 1'!AP$2:AP$133,'Выборка 1'!$A$2:$A$133,$A61,'Выборка 1'!$B$2:$B$133,$B61)</f>
        <v>2571</v>
      </c>
      <c r="AR61" s="2">
        <f t="shared" si="1"/>
        <v>140073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0</v>
      </c>
      <c r="D63" s="2">
        <f>SUMIFS('Выборка 1'!D$2:D$133,'Выборка 1'!$A$2:$A$133,$A63,'Выборка 1'!$B$2:$B$133,$B63)</f>
        <v>0</v>
      </c>
      <c r="E63" s="2">
        <f>SUMIFS('Выборка 1'!E$2:E$133,'Выборка 1'!$A$2:$A$133,$A63,'Выборка 1'!$B$2:$B$133,$B63)</f>
        <v>0</v>
      </c>
      <c r="F63" s="2">
        <f>SUMIFS('Выборка 1'!F$2:F$133,'Выборка 1'!$A$2:$A$133,$A63,'Выборка 1'!$B$2:$B$133,$B63)</f>
        <v>0</v>
      </c>
      <c r="G63" s="2">
        <f>SUMIFS('Выборка 1'!G$2:G$133,'Выборка 1'!$A$2:$A$133,$A63,'Выборка 1'!$B$2:$B$133,$B63)</f>
        <v>0</v>
      </c>
      <c r="H63" s="2">
        <f>SUMIFS('Выборка 1'!H$2:H$133,'Выборка 1'!$A$2:$A$133,$A63,'Выборка 1'!$B$2:$B$133,$B63)</f>
        <v>0</v>
      </c>
      <c r="I63" s="2">
        <f>SUMIFS('Выборка 1'!I$2:I$133,'Выборка 1'!$A$2:$A$133,$A63,'Выборка 1'!$B$2:$B$133,$B63)</f>
        <v>0</v>
      </c>
      <c r="J63" s="2">
        <f>SUMIFS('Выборка 1'!J$2:J$133,'Выборка 1'!$A$2:$A$133,$A63,'Выборка 1'!$B$2:$B$133,$B63)</f>
        <v>0</v>
      </c>
      <c r="K63" s="2">
        <f>SUMIFS('Выборка 1'!K$2:K$133,'Выборка 1'!$A$2:$A$133,$A63,'Выборка 1'!$B$2:$B$133,$B63)</f>
        <v>0</v>
      </c>
      <c r="L63" s="2">
        <f>SUMIFS('Выборка 1'!L$2:L$133,'Выборка 1'!$A$2:$A$133,$A63,'Выборка 1'!$B$2:$B$133,$B63)</f>
        <v>0</v>
      </c>
      <c r="M63" s="2">
        <f>SUMIFS('Выборка 1'!M$2:M$133,'Выборка 1'!$A$2:$A$133,$A63,'Выборка 1'!$B$2:$B$133,$B63)</f>
        <v>0</v>
      </c>
      <c r="N63" s="2">
        <f>SUMIFS('Выборка 1'!N$2:N$133,'Выборка 1'!$A$2:$A$133,$A63,'Выборка 1'!$B$2:$B$133,$B63)</f>
        <v>0</v>
      </c>
      <c r="O63" s="2">
        <f>SUMIFS('Выборка 1'!O$2:O$133,'Выборка 1'!$A$2:$A$133,$A63,'Выборка 1'!$B$2:$B$133,$B63)</f>
        <v>0</v>
      </c>
      <c r="P63" s="2">
        <f>SUMIFS('Выборка 1'!P$2:P$133,'Выборка 1'!$A$2:$A$133,$A63,'Выборка 1'!$B$2:$B$133,$B63)</f>
        <v>0</v>
      </c>
      <c r="Q63" s="2">
        <f>SUMIFS('Выборка 1'!Q$2:Q$133,'Выборка 1'!$A$2:$A$133,$A63,'Выборка 1'!$B$2:$B$133,$B63)</f>
        <v>0</v>
      </c>
      <c r="R63" s="2">
        <f>SUMIFS('Выборка 1'!R$2:R$133,'Выборка 1'!$A$2:$A$133,$A63,'Выборка 1'!$B$2:$B$133,$B63)</f>
        <v>0</v>
      </c>
      <c r="S63" s="2">
        <f>SUMIFS('Выборка 1'!S$2:S$133,'Выборка 1'!$A$2:$A$133,$A63,'Выборка 1'!$B$2:$B$133,$B63)</f>
        <v>0</v>
      </c>
      <c r="T63" s="2">
        <f>SUMIFS('Выборка 1'!T$2:T$133,'Выборка 1'!$A$2:$A$133,$A63,'Выборка 1'!$B$2:$B$133,$B63)</f>
        <v>0</v>
      </c>
      <c r="U63" s="2">
        <f>SUMIFS('Выборка 1'!U$2:U$133,'Выборка 1'!$A$2:$A$133,$A63,'Выборка 1'!$B$2:$B$133,$B63)</f>
        <v>0</v>
      </c>
      <c r="V63" s="2">
        <f>SUMIFS('Выборка 1'!V$2:V$133,'Выборка 1'!$A$2:$A$133,$A63,'Выборка 1'!$B$2:$B$133,$B63)</f>
        <v>0</v>
      </c>
      <c r="W63" s="2">
        <f>SUMIFS('Выборка 1'!W$2:W$133,'Выборка 1'!$A$2:$A$133,$A63,'Выборка 1'!$B$2:$B$133,$B63)</f>
        <v>0</v>
      </c>
      <c r="X63" s="2">
        <f>SUMIFS('Выборка 1'!X$2:X$133,'Выборка 1'!$A$2:$A$133,$A63,'Выборка 1'!$B$2:$B$133,$B63)</f>
        <v>0</v>
      </c>
      <c r="Y63" s="2">
        <f>SUMIFS('Выборка 1'!Y$2:Y$133,'Выборка 1'!$A$2:$A$133,$A63,'Выборка 1'!$B$2:$B$133,$B63)</f>
        <v>0</v>
      </c>
      <c r="Z63" s="2">
        <f>SUMIFS('Выборка 1'!Z$2:Z$133,'Выборка 1'!$A$2:$A$133,$A63,'Выборка 1'!$B$2:$B$133,$B63)</f>
        <v>0</v>
      </c>
      <c r="AA63" s="2">
        <f>SUMIFS('Выборка 1'!AA$2:AA$133,'Выборка 1'!$A$2:$A$133,$A63,'Выборка 1'!$B$2:$B$133,$B63)</f>
        <v>0</v>
      </c>
      <c r="AB63" s="2">
        <f>SUMIFS('Выборка 1'!AB$2:AB$133,'Выборка 1'!$A$2:$A$133,$A63,'Выборка 1'!$B$2:$B$133,$B63)</f>
        <v>0</v>
      </c>
      <c r="AC63" s="2">
        <f>SUMIFS('Выборка 1'!AC$2:AC$133,'Выборка 1'!$A$2:$A$133,$A63,'Выборка 1'!$B$2:$B$133,$B63)</f>
        <v>0</v>
      </c>
      <c r="AD63" s="2">
        <f>SUMIFS('Выборка 1'!AD$2:AD$133,'Выборка 1'!$A$2:$A$133,$A63,'Выборка 1'!$B$2:$B$133,$B63)</f>
        <v>0</v>
      </c>
      <c r="AE63" s="2">
        <f>SUMIFS('Выборка 1'!AE$2:AE$133,'Выборка 1'!$A$2:$A$133,$A63,'Выборка 1'!$B$2:$B$133,$B63)</f>
        <v>0</v>
      </c>
      <c r="AF63" s="2">
        <f>SUMIFS('Выборка 1'!AF$2:AF$133,'Выборка 1'!$A$2:$A$133,$A63,'Выборка 1'!$B$2:$B$133,$B63)</f>
        <v>0</v>
      </c>
      <c r="AG63" s="2">
        <f>SUMIFS('Выборка 1'!AG$2:AG$133,'Выборка 1'!$A$2:$A$133,$A63,'Выборка 1'!$B$2:$B$133,$B63)</f>
        <v>0</v>
      </c>
      <c r="AH63" s="2">
        <f>SUMIFS('Выборка 1'!AH$2:AH$133,'Выборка 1'!$A$2:$A$133,$A63,'Выборка 1'!$B$2:$B$133,$B63)</f>
        <v>0</v>
      </c>
      <c r="AI63" s="2">
        <f>SUMIFS('Выборка 1'!AI$2:AI$133,'Выборка 1'!$A$2:$A$133,$A63,'Выборка 1'!$B$2:$B$133,$B63)</f>
        <v>0</v>
      </c>
      <c r="AJ63" s="2">
        <f>SUMIFS('Выборка 1'!AJ$2:AJ$133,'Выборка 1'!$A$2:$A$133,$A63,'Выборка 1'!$B$2:$B$133,$B63)</f>
        <v>0</v>
      </c>
      <c r="AK63" s="2">
        <f>SUMIFS('Выборка 1'!AK$2:AK$133,'Выборка 1'!$A$2:$A$133,$A63,'Выборка 1'!$B$2:$B$133,$B63)</f>
        <v>0</v>
      </c>
      <c r="AL63" s="2">
        <f>SUMIFS('Выборка 1'!AL$2:AL$133,'Выборка 1'!$A$2:$A$133,$A63,'Выборка 1'!$B$2:$B$133,$B63)</f>
        <v>0</v>
      </c>
      <c r="AM63" s="2">
        <f>SUMIFS('Выборка 1'!AM$2:AM$133,'Выборка 1'!$A$2:$A$133,$A63,'Выборка 1'!$B$2:$B$133,$B63)</f>
        <v>0</v>
      </c>
      <c r="AN63" s="2">
        <f>SUMIFS('Выборка 1'!AN$2:AN$133,'Выборка 1'!$A$2:$A$133,$A63,'Выборка 1'!$B$2:$B$133,$B63)</f>
        <v>0</v>
      </c>
      <c r="AO63" s="2">
        <f>SUMIFS('Выборка 1'!AO$2:AO$133,'Выборка 1'!$A$2:$A$133,$A63,'Выборка 1'!$B$2:$B$133,$B63)</f>
        <v>0</v>
      </c>
      <c r="AP63" s="2">
        <f>SUMIFS('Выборка 1'!AP$2:AP$133,'Выборка 1'!$A$2:$A$133,$A63,'Выборка 1'!$B$2:$B$133,$B63)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0</v>
      </c>
      <c r="D64" s="2">
        <f>SUMIFS('Выборка 1'!D$2:D$133,'Выборка 1'!$A$2:$A$133,$A64,'Выборка 1'!$B$2:$B$133,$B64)</f>
        <v>0</v>
      </c>
      <c r="E64" s="2">
        <f>SUMIFS('Выборка 1'!E$2:E$133,'Выборка 1'!$A$2:$A$133,$A64,'Выборка 1'!$B$2:$B$133,$B64)</f>
        <v>0</v>
      </c>
      <c r="F64" s="2">
        <f>SUMIFS('Выборка 1'!F$2:F$133,'Выборка 1'!$A$2:$A$133,$A64,'Выборка 1'!$B$2:$B$133,$B64)</f>
        <v>0</v>
      </c>
      <c r="G64" s="2">
        <f>SUMIFS('Выборка 1'!G$2:G$133,'Выборка 1'!$A$2:$A$133,$A64,'Выборка 1'!$B$2:$B$133,$B64)</f>
        <v>0</v>
      </c>
      <c r="H64" s="2">
        <f>SUMIFS('Выборка 1'!H$2:H$133,'Выборка 1'!$A$2:$A$133,$A64,'Выборка 1'!$B$2:$B$133,$B64)</f>
        <v>0</v>
      </c>
      <c r="I64" s="2">
        <f>SUMIFS('Выборка 1'!I$2:I$133,'Выборка 1'!$A$2:$A$133,$A64,'Выборка 1'!$B$2:$B$133,$B64)</f>
        <v>0</v>
      </c>
      <c r="J64" s="2">
        <f>SUMIFS('Выборка 1'!J$2:J$133,'Выборка 1'!$A$2:$A$133,$A64,'Выборка 1'!$B$2:$B$133,$B64)</f>
        <v>0</v>
      </c>
      <c r="K64" s="2">
        <f>SUMIFS('Выборка 1'!K$2:K$133,'Выборка 1'!$A$2:$A$133,$A64,'Выборка 1'!$B$2:$B$133,$B64)</f>
        <v>0</v>
      </c>
      <c r="L64" s="2">
        <f>SUMIFS('Выборка 1'!L$2:L$133,'Выборка 1'!$A$2:$A$133,$A64,'Выборка 1'!$B$2:$B$133,$B64)</f>
        <v>0</v>
      </c>
      <c r="M64" s="2">
        <f>SUMIFS('Выборка 1'!M$2:M$133,'Выборка 1'!$A$2:$A$133,$A64,'Выборка 1'!$B$2:$B$133,$B64)</f>
        <v>0</v>
      </c>
      <c r="N64" s="2">
        <f>SUMIFS('Выборка 1'!N$2:N$133,'Выборка 1'!$A$2:$A$133,$A64,'Выборка 1'!$B$2:$B$133,$B64)</f>
        <v>0</v>
      </c>
      <c r="O64" s="2">
        <f>SUMIFS('Выборка 1'!O$2:O$133,'Выборка 1'!$A$2:$A$133,$A64,'Выборка 1'!$B$2:$B$133,$B64)</f>
        <v>0</v>
      </c>
      <c r="P64" s="2">
        <f>SUMIFS('Выборка 1'!P$2:P$133,'Выборка 1'!$A$2:$A$133,$A64,'Выборка 1'!$B$2:$B$133,$B64)</f>
        <v>0</v>
      </c>
      <c r="Q64" s="2">
        <f>SUMIFS('Выборка 1'!Q$2:Q$133,'Выборка 1'!$A$2:$A$133,$A64,'Выборка 1'!$B$2:$B$133,$B64)</f>
        <v>0</v>
      </c>
      <c r="R64" s="2">
        <f>SUMIFS('Выборка 1'!R$2:R$133,'Выборка 1'!$A$2:$A$133,$A64,'Выборка 1'!$B$2:$B$133,$B64)</f>
        <v>0</v>
      </c>
      <c r="S64" s="2">
        <f>SUMIFS('Выборка 1'!S$2:S$133,'Выборка 1'!$A$2:$A$133,$A64,'Выборка 1'!$B$2:$B$133,$B64)</f>
        <v>0</v>
      </c>
      <c r="T64" s="2">
        <f>SUMIFS('Выборка 1'!T$2:T$133,'Выборка 1'!$A$2:$A$133,$A64,'Выборка 1'!$B$2:$B$133,$B64)</f>
        <v>0</v>
      </c>
      <c r="U64" s="2">
        <f>SUMIFS('Выборка 1'!U$2:U$133,'Выборка 1'!$A$2:$A$133,$A64,'Выборка 1'!$B$2:$B$133,$B64)</f>
        <v>0</v>
      </c>
      <c r="V64" s="2">
        <f>SUMIFS('Выборка 1'!V$2:V$133,'Выборка 1'!$A$2:$A$133,$A64,'Выборка 1'!$B$2:$B$133,$B64)</f>
        <v>0</v>
      </c>
      <c r="W64" s="2">
        <f>SUMIFS('Выборка 1'!W$2:W$133,'Выборка 1'!$A$2:$A$133,$A64,'Выборка 1'!$B$2:$B$133,$B64)</f>
        <v>0</v>
      </c>
      <c r="X64" s="2">
        <f>SUMIFS('Выборка 1'!X$2:X$133,'Выборка 1'!$A$2:$A$133,$A64,'Выборка 1'!$B$2:$B$133,$B64)</f>
        <v>0</v>
      </c>
      <c r="Y64" s="2">
        <f>SUMIFS('Выборка 1'!Y$2:Y$133,'Выборка 1'!$A$2:$A$133,$A64,'Выборка 1'!$B$2:$B$133,$B64)</f>
        <v>0</v>
      </c>
      <c r="Z64" s="2">
        <f>SUMIFS('Выборка 1'!Z$2:Z$133,'Выборка 1'!$A$2:$A$133,$A64,'Выборка 1'!$B$2:$B$133,$B64)</f>
        <v>0</v>
      </c>
      <c r="AA64" s="2">
        <f>SUMIFS('Выборка 1'!AA$2:AA$133,'Выборка 1'!$A$2:$A$133,$A64,'Выборка 1'!$B$2:$B$133,$B64)</f>
        <v>0</v>
      </c>
      <c r="AB64" s="2">
        <f>SUMIFS('Выборка 1'!AB$2:AB$133,'Выборка 1'!$A$2:$A$133,$A64,'Выборка 1'!$B$2:$B$133,$B64)</f>
        <v>0</v>
      </c>
      <c r="AC64" s="2">
        <f>SUMIFS('Выборка 1'!AC$2:AC$133,'Выборка 1'!$A$2:$A$133,$A64,'Выборка 1'!$B$2:$B$133,$B64)</f>
        <v>0</v>
      </c>
      <c r="AD64" s="2">
        <f>SUMIFS('Выборка 1'!AD$2:AD$133,'Выборка 1'!$A$2:$A$133,$A64,'Выборка 1'!$B$2:$B$133,$B64)</f>
        <v>0</v>
      </c>
      <c r="AE64" s="2">
        <f>SUMIFS('Выборка 1'!AE$2:AE$133,'Выборка 1'!$A$2:$A$133,$A64,'Выборка 1'!$B$2:$B$133,$B64)</f>
        <v>0</v>
      </c>
      <c r="AF64" s="2">
        <f>SUMIFS('Выборка 1'!AF$2:AF$133,'Выборка 1'!$A$2:$A$133,$A64,'Выборка 1'!$B$2:$B$133,$B64)</f>
        <v>0</v>
      </c>
      <c r="AG64" s="2">
        <f>SUMIFS('Выборка 1'!AG$2:AG$133,'Выборка 1'!$A$2:$A$133,$A64,'Выборка 1'!$B$2:$B$133,$B64)</f>
        <v>0</v>
      </c>
      <c r="AH64" s="2">
        <f>SUMIFS('Выборка 1'!AH$2:AH$133,'Выборка 1'!$A$2:$A$133,$A64,'Выборка 1'!$B$2:$B$133,$B64)</f>
        <v>0</v>
      </c>
      <c r="AI64" s="2">
        <f>SUMIFS('Выборка 1'!AI$2:AI$133,'Выборка 1'!$A$2:$A$133,$A64,'Выборка 1'!$B$2:$B$133,$B64)</f>
        <v>0</v>
      </c>
      <c r="AJ64" s="2">
        <f>SUMIFS('Выборка 1'!AJ$2:AJ$133,'Выборка 1'!$A$2:$A$133,$A64,'Выборка 1'!$B$2:$B$133,$B64)</f>
        <v>0</v>
      </c>
      <c r="AK64" s="2">
        <f>SUMIFS('Выборка 1'!AK$2:AK$133,'Выборка 1'!$A$2:$A$133,$A64,'Выборка 1'!$B$2:$B$133,$B64)</f>
        <v>0</v>
      </c>
      <c r="AL64" s="2">
        <f>SUMIFS('Выборка 1'!AL$2:AL$133,'Выборка 1'!$A$2:$A$133,$A64,'Выборка 1'!$B$2:$B$133,$B64)</f>
        <v>0</v>
      </c>
      <c r="AM64" s="2">
        <f>SUMIFS('Выборка 1'!AM$2:AM$133,'Выборка 1'!$A$2:$A$133,$A64,'Выборка 1'!$B$2:$B$133,$B64)</f>
        <v>0</v>
      </c>
      <c r="AN64" s="2">
        <f>SUMIFS('Выборка 1'!AN$2:AN$133,'Выборка 1'!$A$2:$A$133,$A64,'Выборка 1'!$B$2:$B$133,$B64)</f>
        <v>0</v>
      </c>
      <c r="AO64" s="2">
        <f>SUMIFS('Выборка 1'!AO$2:AO$133,'Выборка 1'!$A$2:$A$133,$A64,'Выборка 1'!$B$2:$B$133,$B64)</f>
        <v>0</v>
      </c>
      <c r="AP64" s="2">
        <f>SUMIFS('Выборка 1'!AP$2:AP$133,'Выборка 1'!$A$2:$A$133,$A64,'Выборка 1'!$B$2:$B$133,$B64)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4257</v>
      </c>
      <c r="D65" s="2">
        <f>SUMIFS('Выборка 1'!D$2:D$133,'Выборка 1'!$A$2:$A$133,$A65,'Выборка 1'!$B$2:$B$133,$B65)</f>
        <v>3837</v>
      </c>
      <c r="E65" s="2">
        <f>SUMIFS('Выборка 1'!E$2:E$133,'Выборка 1'!$A$2:$A$133,$A65,'Выборка 1'!$B$2:$B$133,$B65)</f>
        <v>8740</v>
      </c>
      <c r="F65" s="2">
        <f>SUMIFS('Выборка 1'!F$2:F$133,'Выборка 1'!$A$2:$A$133,$A65,'Выборка 1'!$B$2:$B$133,$B65)</f>
        <v>8165</v>
      </c>
      <c r="G65" s="2">
        <f>SUMIFS('Выборка 1'!G$2:G$133,'Выборка 1'!$A$2:$A$133,$A65,'Выборка 1'!$B$2:$B$133,$B65)</f>
        <v>22008</v>
      </c>
      <c r="H65" s="2">
        <f>SUMIFS('Выборка 1'!H$2:H$133,'Выборка 1'!$A$2:$A$133,$A65,'Выборка 1'!$B$2:$B$133,$B65)</f>
        <v>20563</v>
      </c>
      <c r="I65" s="2">
        <f>SUMIFS('Выборка 1'!I$2:I$133,'Выборка 1'!$A$2:$A$133,$A65,'Выборка 1'!$B$2:$B$133,$B65)</f>
        <v>22412</v>
      </c>
      <c r="J65" s="2">
        <f>SUMIFS('Выборка 1'!J$2:J$133,'Выборка 1'!$A$2:$A$133,$A65,'Выборка 1'!$B$2:$B$133,$B65)</f>
        <v>21229</v>
      </c>
      <c r="K65" s="2">
        <f>SUMIFS('Выборка 1'!K$2:K$133,'Выборка 1'!$A$2:$A$133,$A65,'Выборка 1'!$B$2:$B$133,$B65)</f>
        <v>11708</v>
      </c>
      <c r="L65" s="2">
        <f>SUMIFS('Выборка 1'!L$2:L$133,'Выборка 1'!$A$2:$A$133,$A65,'Выборка 1'!$B$2:$B$133,$B65)</f>
        <v>11114</v>
      </c>
      <c r="M65" s="2">
        <f>SUMIFS('Выборка 1'!M$2:M$133,'Выборка 1'!$A$2:$A$133,$A65,'Выборка 1'!$B$2:$B$133,$B65)</f>
        <v>6974</v>
      </c>
      <c r="N65" s="2">
        <f>SUMIFS('Выборка 1'!N$2:N$133,'Выборка 1'!$A$2:$A$133,$A65,'Выборка 1'!$B$2:$B$133,$B65)</f>
        <v>6692</v>
      </c>
      <c r="O65" s="2">
        <f>SUMIFS('Выборка 1'!O$2:O$133,'Выборка 1'!$A$2:$A$133,$A65,'Выборка 1'!$B$2:$B$133,$B65)</f>
        <v>14339</v>
      </c>
      <c r="P65" s="2">
        <f>SUMIFS('Выборка 1'!P$2:P$133,'Выборка 1'!$A$2:$A$133,$A65,'Выборка 1'!$B$2:$B$133,$B65)</f>
        <v>14285</v>
      </c>
      <c r="Q65" s="2">
        <f>SUMIFS('Выборка 1'!Q$2:Q$133,'Выборка 1'!$A$2:$A$133,$A65,'Выборка 1'!$B$2:$B$133,$B65)</f>
        <v>17939</v>
      </c>
      <c r="R65" s="2">
        <f>SUMIFS('Выборка 1'!R$2:R$133,'Выборка 1'!$A$2:$A$133,$A65,'Выборка 1'!$B$2:$B$133,$B65)</f>
        <v>15494</v>
      </c>
      <c r="S65" s="2">
        <f>SUMIFS('Выборка 1'!S$2:S$133,'Выборка 1'!$A$2:$A$133,$A65,'Выборка 1'!$B$2:$B$133,$B65)</f>
        <v>26265</v>
      </c>
      <c r="T65" s="2">
        <f>SUMIFS('Выборка 1'!T$2:T$133,'Выборка 1'!$A$2:$A$133,$A65,'Выборка 1'!$B$2:$B$133,$B65)</f>
        <v>24187</v>
      </c>
      <c r="U65" s="2">
        <f>SUMIFS('Выборка 1'!U$2:U$133,'Выборка 1'!$A$2:$A$133,$A65,'Выборка 1'!$B$2:$B$133,$B65)</f>
        <v>31114</v>
      </c>
      <c r="V65" s="2">
        <f>SUMIFS('Выборка 1'!V$2:V$133,'Выборка 1'!$A$2:$A$133,$A65,'Выборка 1'!$B$2:$B$133,$B65)</f>
        <v>30680</v>
      </c>
      <c r="W65" s="2">
        <f>SUMIFS('Выборка 1'!W$2:W$133,'Выборка 1'!$A$2:$A$133,$A65,'Выборка 1'!$B$2:$B$133,$B65)</f>
        <v>27097</v>
      </c>
      <c r="X65" s="2">
        <f>SUMIFS('Выборка 1'!X$2:X$133,'Выборка 1'!$A$2:$A$133,$A65,'Выборка 1'!$B$2:$B$133,$B65)</f>
        <v>28781</v>
      </c>
      <c r="Y65" s="2">
        <f>SUMIFS('Выборка 1'!Y$2:Y$133,'Выборка 1'!$A$2:$A$133,$A65,'Выборка 1'!$B$2:$B$133,$B65)</f>
        <v>27450</v>
      </c>
      <c r="Z65" s="2">
        <f>SUMIFS('Выборка 1'!Z$2:Z$133,'Выборка 1'!$A$2:$A$133,$A65,'Выборка 1'!$B$2:$B$133,$B65)</f>
        <v>30860</v>
      </c>
      <c r="AA65" s="2">
        <f>SUMIFS('Выборка 1'!AA$2:AA$133,'Выборка 1'!$A$2:$A$133,$A65,'Выборка 1'!$B$2:$B$133,$B65)</f>
        <v>25486</v>
      </c>
      <c r="AB65" s="2">
        <f>SUMIFS('Выборка 1'!AB$2:AB$133,'Выборка 1'!$A$2:$A$133,$A65,'Выборка 1'!$B$2:$B$133,$B65)</f>
        <v>27929</v>
      </c>
      <c r="AC65" s="2">
        <f>SUMIFS('Выборка 1'!AC$2:AC$133,'Выборка 1'!$A$2:$A$133,$A65,'Выборка 1'!$B$2:$B$133,$B65)</f>
        <v>23043</v>
      </c>
      <c r="AD65" s="2">
        <f>SUMIFS('Выборка 1'!AD$2:AD$133,'Выборка 1'!$A$2:$A$133,$A65,'Выборка 1'!$B$2:$B$133,$B65)</f>
        <v>26134</v>
      </c>
      <c r="AE65" s="2">
        <f>SUMIFS('Выборка 1'!AE$2:AE$133,'Выборка 1'!$A$2:$A$133,$A65,'Выборка 1'!$B$2:$B$133,$B65)</f>
        <v>26991</v>
      </c>
      <c r="AF65" s="2">
        <f>SUMIFS('Выборка 1'!AF$2:AF$133,'Выборка 1'!$A$2:$A$133,$A65,'Выборка 1'!$B$2:$B$133,$B65)</f>
        <v>30102</v>
      </c>
      <c r="AG65" s="2">
        <f>SUMIFS('Выборка 1'!AG$2:AG$133,'Выборка 1'!$A$2:$A$133,$A65,'Выборка 1'!$B$2:$B$133,$B65)</f>
        <v>14038</v>
      </c>
      <c r="AH65" s="2">
        <f>SUMIFS('Выборка 1'!AH$2:AH$133,'Выборка 1'!$A$2:$A$133,$A65,'Выборка 1'!$B$2:$B$133,$B65)</f>
        <v>28651</v>
      </c>
      <c r="AI65" s="2">
        <f>SUMIFS('Выборка 1'!AI$2:AI$133,'Выборка 1'!$A$2:$A$133,$A65,'Выборка 1'!$B$2:$B$133,$B65)</f>
        <v>14080</v>
      </c>
      <c r="AJ65" s="2">
        <f>SUMIFS('Выборка 1'!AJ$2:AJ$133,'Выборка 1'!$A$2:$A$133,$A65,'Выборка 1'!$B$2:$B$133,$B65)</f>
        <v>27779</v>
      </c>
      <c r="AK65" s="2">
        <f>SUMIFS('Выборка 1'!AK$2:AK$133,'Выборка 1'!$A$2:$A$133,$A65,'Выборка 1'!$B$2:$B$133,$B65)</f>
        <v>5801</v>
      </c>
      <c r="AL65" s="2">
        <f>SUMIFS('Выборка 1'!AL$2:AL$133,'Выборка 1'!$A$2:$A$133,$A65,'Выборка 1'!$B$2:$B$133,$B65)</f>
        <v>12712</v>
      </c>
      <c r="AM65" s="2">
        <f>SUMIFS('Выборка 1'!AM$2:AM$133,'Выборка 1'!$A$2:$A$133,$A65,'Выборка 1'!$B$2:$B$133,$B65)</f>
        <v>4744</v>
      </c>
      <c r="AN65" s="2">
        <f>SUMIFS('Выборка 1'!AN$2:AN$133,'Выборка 1'!$A$2:$A$133,$A65,'Выборка 1'!$B$2:$B$133,$B65)</f>
        <v>12854</v>
      </c>
      <c r="AO65" s="2">
        <f>SUMIFS('Выборка 1'!AO$2:AO$133,'Выборка 1'!$A$2:$A$133,$A65,'Выборка 1'!$B$2:$B$133,$B65)</f>
        <v>2284</v>
      </c>
      <c r="AP65" s="2">
        <f>SUMIFS('Выборка 1'!AP$2:AP$133,'Выборка 1'!$A$2:$A$133,$A65,'Выборка 1'!$B$2:$B$133,$B65)</f>
        <v>8304</v>
      </c>
      <c r="AR65" s="2">
        <f t="shared" si="1"/>
        <v>727122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4672</v>
      </c>
      <c r="D66" s="2">
        <f>SUMIFS('Выборка 1'!D$2:D$133,'Выборка 1'!$A$2:$A$133,$A66,'Выборка 1'!$B$2:$B$133,$B66)</f>
        <v>4318</v>
      </c>
      <c r="E66" s="2">
        <f>SUMIFS('Выборка 1'!E$2:E$133,'Выборка 1'!$A$2:$A$133,$A66,'Выборка 1'!$B$2:$B$133,$B66)</f>
        <v>10006</v>
      </c>
      <c r="F66" s="2">
        <f>SUMIFS('Выборка 1'!F$2:F$133,'Выборка 1'!$A$2:$A$133,$A66,'Выборка 1'!$B$2:$B$133,$B66)</f>
        <v>9528</v>
      </c>
      <c r="G66" s="2">
        <f>SUMIFS('Выборка 1'!G$2:G$133,'Выборка 1'!$A$2:$A$133,$A66,'Выборка 1'!$B$2:$B$133,$B66)</f>
        <v>25915</v>
      </c>
      <c r="H66" s="2">
        <f>SUMIFS('Выборка 1'!H$2:H$133,'Выборка 1'!$A$2:$A$133,$A66,'Выборка 1'!$B$2:$B$133,$B66)</f>
        <v>24582</v>
      </c>
      <c r="I66" s="2">
        <f>SUMIFS('Выборка 1'!I$2:I$133,'Выборка 1'!$A$2:$A$133,$A66,'Выборка 1'!$B$2:$B$133,$B66)</f>
        <v>25009</v>
      </c>
      <c r="J66" s="2">
        <f>SUMIFS('Выборка 1'!J$2:J$133,'Выборка 1'!$A$2:$A$133,$A66,'Выборка 1'!$B$2:$B$133,$B66)</f>
        <v>23949</v>
      </c>
      <c r="K66" s="2">
        <f>SUMIFS('Выборка 1'!K$2:K$133,'Выборка 1'!$A$2:$A$133,$A66,'Выборка 1'!$B$2:$B$133,$B66)</f>
        <v>12983</v>
      </c>
      <c r="L66" s="2">
        <f>SUMIFS('Выборка 1'!L$2:L$133,'Выборка 1'!$A$2:$A$133,$A66,'Выборка 1'!$B$2:$B$133,$B66)</f>
        <v>11984</v>
      </c>
      <c r="M66" s="2">
        <f>SUMIFS('Выборка 1'!M$2:M$133,'Выборка 1'!$A$2:$A$133,$A66,'Выборка 1'!$B$2:$B$133,$B66)</f>
        <v>7894</v>
      </c>
      <c r="N66" s="2">
        <f>SUMIFS('Выборка 1'!N$2:N$133,'Выборка 1'!$A$2:$A$133,$A66,'Выборка 1'!$B$2:$B$133,$B66)</f>
        <v>7604</v>
      </c>
      <c r="O66" s="2">
        <f>SUMIFS('Выборка 1'!O$2:O$133,'Выборка 1'!$A$2:$A$133,$A66,'Выборка 1'!$B$2:$B$133,$B66)</f>
        <v>16121</v>
      </c>
      <c r="P66" s="2">
        <f>SUMIFS('Выборка 1'!P$2:P$133,'Выборка 1'!$A$2:$A$133,$A66,'Выборка 1'!$B$2:$B$133,$B66)</f>
        <v>17138</v>
      </c>
      <c r="Q66" s="2">
        <f>SUMIFS('Выборка 1'!Q$2:Q$133,'Выборка 1'!$A$2:$A$133,$A66,'Выборка 1'!$B$2:$B$133,$B66)</f>
        <v>21500</v>
      </c>
      <c r="R66" s="2">
        <f>SUMIFS('Выборка 1'!R$2:R$133,'Выборка 1'!$A$2:$A$133,$A66,'Выборка 1'!$B$2:$B$133,$B66)</f>
        <v>20500</v>
      </c>
      <c r="S66" s="2">
        <f>SUMIFS('Выборка 1'!S$2:S$133,'Выборка 1'!$A$2:$A$133,$A66,'Выборка 1'!$B$2:$B$133,$B66)</f>
        <v>32509</v>
      </c>
      <c r="T66" s="2">
        <f>SUMIFS('Выборка 1'!T$2:T$133,'Выборка 1'!$A$2:$A$133,$A66,'Выборка 1'!$B$2:$B$133,$B66)</f>
        <v>31276</v>
      </c>
      <c r="U66" s="2">
        <f>SUMIFS('Выборка 1'!U$2:U$133,'Выборка 1'!$A$2:$A$133,$A66,'Выборка 1'!$B$2:$B$133,$B66)</f>
        <v>37550</v>
      </c>
      <c r="V66" s="2">
        <f>SUMIFS('Выборка 1'!V$2:V$133,'Выборка 1'!$A$2:$A$133,$A66,'Выборка 1'!$B$2:$B$133,$B66)</f>
        <v>38060</v>
      </c>
      <c r="W66" s="2">
        <f>SUMIFS('Выборка 1'!W$2:W$133,'Выборка 1'!$A$2:$A$133,$A66,'Выборка 1'!$B$2:$B$133,$B66)</f>
        <v>30065</v>
      </c>
      <c r="X66" s="2">
        <f>SUMIFS('Выборка 1'!X$2:X$133,'Выборка 1'!$A$2:$A$133,$A66,'Выборка 1'!$B$2:$B$133,$B66)</f>
        <v>32743</v>
      </c>
      <c r="Y66" s="2">
        <f>SUMIFS('Выборка 1'!Y$2:Y$133,'Выборка 1'!$A$2:$A$133,$A66,'Выборка 1'!$B$2:$B$133,$B66)</f>
        <v>27433</v>
      </c>
      <c r="Z66" s="2">
        <f>SUMIFS('Выборка 1'!Z$2:Z$133,'Выборка 1'!$A$2:$A$133,$A66,'Выборка 1'!$B$2:$B$133,$B66)</f>
        <v>30844</v>
      </c>
      <c r="AA66" s="2">
        <f>SUMIFS('Выборка 1'!AA$2:AA$133,'Выборка 1'!$A$2:$A$133,$A66,'Выборка 1'!$B$2:$B$133,$B66)</f>
        <v>24723</v>
      </c>
      <c r="AB66" s="2">
        <f>SUMIFS('Выборка 1'!AB$2:AB$133,'Выборка 1'!$A$2:$A$133,$A66,'Выборка 1'!$B$2:$B$133,$B66)</f>
        <v>28567</v>
      </c>
      <c r="AC66" s="2">
        <f>SUMIFS('Выборка 1'!AC$2:AC$133,'Выборка 1'!$A$2:$A$133,$A66,'Выборка 1'!$B$2:$B$133,$B66)</f>
        <v>24072</v>
      </c>
      <c r="AD66" s="2">
        <f>SUMIFS('Выборка 1'!AD$2:AD$133,'Выборка 1'!$A$2:$A$133,$A66,'Выборка 1'!$B$2:$B$133,$B66)</f>
        <v>28877</v>
      </c>
      <c r="AE66" s="2">
        <f>SUMIFS('Выборка 1'!AE$2:AE$133,'Выборка 1'!$A$2:$A$133,$A66,'Выборка 1'!$B$2:$B$133,$B66)</f>
        <v>30054</v>
      </c>
      <c r="AF66" s="2">
        <f>SUMIFS('Выборка 1'!AF$2:AF$133,'Выборка 1'!$A$2:$A$133,$A66,'Выборка 1'!$B$2:$B$133,$B66)</f>
        <v>34664</v>
      </c>
      <c r="AG66" s="2">
        <f>SUMIFS('Выборка 1'!AG$2:AG$133,'Выборка 1'!$A$2:$A$133,$A66,'Выборка 1'!$B$2:$B$133,$B66)</f>
        <v>15852</v>
      </c>
      <c r="AH66" s="2">
        <f>SUMIFS('Выборка 1'!AH$2:AH$133,'Выборка 1'!$A$2:$A$133,$A66,'Выборка 1'!$B$2:$B$133,$B66)</f>
        <v>33056</v>
      </c>
      <c r="AI66" s="2">
        <f>SUMIFS('Выборка 1'!AI$2:AI$133,'Выборка 1'!$A$2:$A$133,$A66,'Выборка 1'!$B$2:$B$133,$B66)</f>
        <v>14994</v>
      </c>
      <c r="AJ66" s="2">
        <f>SUMIFS('Выборка 1'!AJ$2:AJ$133,'Выборка 1'!$A$2:$A$133,$A66,'Выборка 1'!$B$2:$B$133,$B66)</f>
        <v>28840</v>
      </c>
      <c r="AK66" s="2">
        <f>SUMIFS('Выборка 1'!AK$2:AK$133,'Выборка 1'!$A$2:$A$133,$A66,'Выборка 1'!$B$2:$B$133,$B66)</f>
        <v>6450</v>
      </c>
      <c r="AL66" s="2">
        <f>SUMIFS('Выборка 1'!AL$2:AL$133,'Выборка 1'!$A$2:$A$133,$A66,'Выборка 1'!$B$2:$B$133,$B66)</f>
        <v>14699</v>
      </c>
      <c r="AM66" s="2">
        <f>SUMIFS('Выборка 1'!AM$2:AM$133,'Выборка 1'!$A$2:$A$133,$A66,'Выборка 1'!$B$2:$B$133,$B66)</f>
        <v>5171</v>
      </c>
      <c r="AN66" s="2">
        <f>SUMIFS('Выборка 1'!AN$2:AN$133,'Выборка 1'!$A$2:$A$133,$A66,'Выборка 1'!$B$2:$B$133,$B66)</f>
        <v>16565</v>
      </c>
      <c r="AO66" s="2">
        <f>SUMIFS('Выборка 1'!AO$2:AO$133,'Выборка 1'!$A$2:$A$133,$A66,'Выборка 1'!$B$2:$B$133,$B66)</f>
        <v>3481</v>
      </c>
      <c r="AP66" s="2">
        <f>SUMIFS('Выборка 1'!AP$2:AP$133,'Выборка 1'!$A$2:$A$133,$A66,'Выборка 1'!$B$2:$B$133,$B66)</f>
        <v>13333</v>
      </c>
      <c r="AR66" s="2">
        <f t="shared" si="1"/>
        <v>827581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225</v>
      </c>
      <c r="D67" s="2">
        <f>SUMIFS('Выборка 1'!D$2:D$133,'Выборка 1'!$A$2:$A$133,$A67,'Выборка 1'!$B$2:$B$133,$B67)</f>
        <v>179</v>
      </c>
      <c r="E67" s="2">
        <f>SUMIFS('Выборка 1'!E$2:E$133,'Выборка 1'!$A$2:$A$133,$A67,'Выборка 1'!$B$2:$B$133,$B67)</f>
        <v>374</v>
      </c>
      <c r="F67" s="2">
        <f>SUMIFS('Выборка 1'!F$2:F$133,'Выборка 1'!$A$2:$A$133,$A67,'Выборка 1'!$B$2:$B$133,$B67)</f>
        <v>341</v>
      </c>
      <c r="G67" s="2">
        <f>SUMIFS('Выборка 1'!G$2:G$133,'Выборка 1'!$A$2:$A$133,$A67,'Выборка 1'!$B$2:$B$133,$B67)</f>
        <v>606</v>
      </c>
      <c r="H67" s="2">
        <f>SUMIFS('Выборка 1'!H$2:H$133,'Выборка 1'!$A$2:$A$133,$A67,'Выборка 1'!$B$2:$B$133,$B67)</f>
        <v>526</v>
      </c>
      <c r="I67" s="2">
        <f>SUMIFS('Выборка 1'!I$2:I$133,'Выборка 1'!$A$2:$A$133,$A67,'Выборка 1'!$B$2:$B$133,$B67)</f>
        <v>417</v>
      </c>
      <c r="J67" s="2">
        <f>SUMIFS('Выборка 1'!J$2:J$133,'Выборка 1'!$A$2:$A$133,$A67,'Выборка 1'!$B$2:$B$133,$B67)</f>
        <v>392</v>
      </c>
      <c r="K67" s="2">
        <f>SUMIFS('Выборка 1'!K$2:K$133,'Выборка 1'!$A$2:$A$133,$A67,'Выборка 1'!$B$2:$B$133,$B67)</f>
        <v>233</v>
      </c>
      <c r="L67" s="2">
        <f>SUMIFS('Выборка 1'!L$2:L$133,'Выборка 1'!$A$2:$A$133,$A67,'Выборка 1'!$B$2:$B$133,$B67)</f>
        <v>222</v>
      </c>
      <c r="M67" s="2">
        <f>SUMIFS('Выборка 1'!M$2:M$133,'Выборка 1'!$A$2:$A$133,$A67,'Выборка 1'!$B$2:$B$133,$B67)</f>
        <v>157</v>
      </c>
      <c r="N67" s="2">
        <f>SUMIFS('Выборка 1'!N$2:N$133,'Выборка 1'!$A$2:$A$133,$A67,'Выборка 1'!$B$2:$B$133,$B67)</f>
        <v>174</v>
      </c>
      <c r="O67" s="2">
        <f>SUMIFS('Выборка 1'!O$2:O$133,'Выборка 1'!$A$2:$A$133,$A67,'Выборка 1'!$B$2:$B$133,$B67)</f>
        <v>305</v>
      </c>
      <c r="P67" s="2">
        <f>SUMIFS('Выборка 1'!P$2:P$133,'Выборка 1'!$A$2:$A$133,$A67,'Выборка 1'!$B$2:$B$133,$B67)</f>
        <v>385</v>
      </c>
      <c r="Q67" s="2">
        <f>SUMIFS('Выборка 1'!Q$2:Q$133,'Выборка 1'!$A$2:$A$133,$A67,'Выборка 1'!$B$2:$B$133,$B67)</f>
        <v>290</v>
      </c>
      <c r="R67" s="2">
        <f>SUMIFS('Выборка 1'!R$2:R$133,'Выборка 1'!$A$2:$A$133,$A67,'Выборка 1'!$B$2:$B$133,$B67)</f>
        <v>350</v>
      </c>
      <c r="S67" s="2">
        <f>SUMIFS('Выборка 1'!S$2:S$133,'Выборка 1'!$A$2:$A$133,$A67,'Выборка 1'!$B$2:$B$133,$B67)</f>
        <v>480</v>
      </c>
      <c r="T67" s="2">
        <f>SUMIFS('Выборка 1'!T$2:T$133,'Выборка 1'!$A$2:$A$133,$A67,'Выборка 1'!$B$2:$B$133,$B67)</f>
        <v>582</v>
      </c>
      <c r="U67" s="2">
        <f>SUMIFS('Выборка 1'!U$2:U$133,'Выборка 1'!$A$2:$A$133,$A67,'Выборка 1'!$B$2:$B$133,$B67)</f>
        <v>553</v>
      </c>
      <c r="V67" s="2">
        <f>SUMIFS('Выборка 1'!V$2:V$133,'Выборка 1'!$A$2:$A$133,$A67,'Выборка 1'!$B$2:$B$133,$B67)</f>
        <v>673</v>
      </c>
      <c r="W67" s="2">
        <f>SUMIFS('Выборка 1'!W$2:W$133,'Выборка 1'!$A$2:$A$133,$A67,'Выборка 1'!$B$2:$B$133,$B67)</f>
        <v>414</v>
      </c>
      <c r="X67" s="2">
        <f>SUMIFS('Выборка 1'!X$2:X$133,'Выборка 1'!$A$2:$A$133,$A67,'Выборка 1'!$B$2:$B$133,$B67)</f>
        <v>593</v>
      </c>
      <c r="Y67" s="2">
        <f>SUMIFS('Выборка 1'!Y$2:Y$133,'Выборка 1'!$A$2:$A$133,$A67,'Выборка 1'!$B$2:$B$133,$B67)</f>
        <v>444</v>
      </c>
      <c r="Z67" s="2">
        <f>SUMIFS('Выборка 1'!Z$2:Z$133,'Выборка 1'!$A$2:$A$133,$A67,'Выборка 1'!$B$2:$B$133,$B67)</f>
        <v>528</v>
      </c>
      <c r="AA67" s="2">
        <f>SUMIFS('Выборка 1'!AA$2:AA$133,'Выборка 1'!$A$2:$A$133,$A67,'Выборка 1'!$B$2:$B$133,$B67)</f>
        <v>403</v>
      </c>
      <c r="AB67" s="2">
        <f>SUMIFS('Выборка 1'!AB$2:AB$133,'Выборка 1'!$A$2:$A$133,$A67,'Выборка 1'!$B$2:$B$133,$B67)</f>
        <v>481</v>
      </c>
      <c r="AC67" s="2">
        <f>SUMIFS('Выборка 1'!AC$2:AC$133,'Выборка 1'!$A$2:$A$133,$A67,'Выборка 1'!$B$2:$B$133,$B67)</f>
        <v>368</v>
      </c>
      <c r="AD67" s="2">
        <f>SUMIFS('Выборка 1'!AD$2:AD$133,'Выборка 1'!$A$2:$A$133,$A67,'Выборка 1'!$B$2:$B$133,$B67)</f>
        <v>497</v>
      </c>
      <c r="AE67" s="2">
        <f>SUMIFS('Выборка 1'!AE$2:AE$133,'Выборка 1'!$A$2:$A$133,$A67,'Выборка 1'!$B$2:$B$133,$B67)</f>
        <v>423</v>
      </c>
      <c r="AF67" s="2">
        <f>SUMIFS('Выборка 1'!AF$2:AF$133,'Выборка 1'!$A$2:$A$133,$A67,'Выборка 1'!$B$2:$B$133,$B67)</f>
        <v>582</v>
      </c>
      <c r="AG67" s="2">
        <f>SUMIFS('Выборка 1'!AG$2:AG$133,'Выборка 1'!$A$2:$A$133,$A67,'Выборка 1'!$B$2:$B$133,$B67)</f>
        <v>237</v>
      </c>
      <c r="AH67" s="2">
        <f>SUMIFS('Выборка 1'!AH$2:AH$133,'Выборка 1'!$A$2:$A$133,$A67,'Выборка 1'!$B$2:$B$133,$B67)</f>
        <v>477</v>
      </c>
      <c r="AI67" s="2">
        <f>SUMIFS('Выборка 1'!AI$2:AI$133,'Выборка 1'!$A$2:$A$133,$A67,'Выборка 1'!$B$2:$B$133,$B67)</f>
        <v>183</v>
      </c>
      <c r="AJ67" s="2">
        <f>SUMIFS('Выборка 1'!AJ$2:AJ$133,'Выборка 1'!$A$2:$A$133,$A67,'Выборка 1'!$B$2:$B$133,$B67)</f>
        <v>416</v>
      </c>
      <c r="AK67" s="2">
        <f>SUMIFS('Выборка 1'!AK$2:AK$133,'Выборка 1'!$A$2:$A$133,$A67,'Выборка 1'!$B$2:$B$133,$B67)</f>
        <v>93</v>
      </c>
      <c r="AL67" s="2">
        <f>SUMIFS('Выборка 1'!AL$2:AL$133,'Выборка 1'!$A$2:$A$133,$A67,'Выборка 1'!$B$2:$B$133,$B67)</f>
        <v>237</v>
      </c>
      <c r="AM67" s="2">
        <f>SUMIFS('Выборка 1'!AM$2:AM$133,'Выборка 1'!$A$2:$A$133,$A67,'Выборка 1'!$B$2:$B$133,$B67)</f>
        <v>91</v>
      </c>
      <c r="AN67" s="2">
        <f>SUMIFS('Выборка 1'!AN$2:AN$133,'Выборка 1'!$A$2:$A$133,$A67,'Выборка 1'!$B$2:$B$133,$B67)</f>
        <v>247</v>
      </c>
      <c r="AO67" s="2">
        <f>SUMIFS('Выборка 1'!AO$2:AO$133,'Выборка 1'!$A$2:$A$133,$A67,'Выборка 1'!$B$2:$B$133,$B67)</f>
        <v>32</v>
      </c>
      <c r="AP67" s="2">
        <f>SUMIFS('Выборка 1'!AP$2:AP$133,'Выборка 1'!$A$2:$A$133,$A67,'Выборка 1'!$B$2:$B$133,$B67)</f>
        <v>138</v>
      </c>
      <c r="AR67" s="2">
        <f t="shared" si="1"/>
        <v>14348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40</v>
      </c>
      <c r="D68" s="2">
        <f>SUMIFS('Выборка 1'!D$2:D$133,'Выборка 1'!$A$2:$A$133,$A68,'Выборка 1'!$B$2:$B$133,$B68)</f>
        <v>48</v>
      </c>
      <c r="E68" s="2">
        <f>SUMIFS('Выборка 1'!E$2:E$133,'Выборка 1'!$A$2:$A$133,$A68,'Выборка 1'!$B$2:$B$133,$B68)</f>
        <v>94</v>
      </c>
      <c r="F68" s="2">
        <f>SUMIFS('Выборка 1'!F$2:F$133,'Выборка 1'!$A$2:$A$133,$A68,'Выборка 1'!$B$2:$B$133,$B68)</f>
        <v>94</v>
      </c>
      <c r="G68" s="2">
        <f>SUMIFS('Выборка 1'!G$2:G$133,'Выборка 1'!$A$2:$A$133,$A68,'Выборка 1'!$B$2:$B$133,$B68)</f>
        <v>263</v>
      </c>
      <c r="H68" s="2">
        <f>SUMIFS('Выборка 1'!H$2:H$133,'Выборка 1'!$A$2:$A$133,$A68,'Выборка 1'!$B$2:$B$133,$B68)</f>
        <v>260</v>
      </c>
      <c r="I68" s="2">
        <f>SUMIFS('Выборка 1'!I$2:I$133,'Выборка 1'!$A$2:$A$133,$A68,'Выборка 1'!$B$2:$B$133,$B68)</f>
        <v>286</v>
      </c>
      <c r="J68" s="2">
        <f>SUMIFS('Выборка 1'!J$2:J$133,'Выборка 1'!$A$2:$A$133,$A68,'Выборка 1'!$B$2:$B$133,$B68)</f>
        <v>274</v>
      </c>
      <c r="K68" s="2">
        <f>SUMIFS('Выборка 1'!K$2:K$133,'Выборка 1'!$A$2:$A$133,$A68,'Выборка 1'!$B$2:$B$133,$B68)</f>
        <v>169</v>
      </c>
      <c r="L68" s="2">
        <f>SUMIFS('Выборка 1'!L$2:L$133,'Выборка 1'!$A$2:$A$133,$A68,'Выборка 1'!$B$2:$B$133,$B68)</f>
        <v>133</v>
      </c>
      <c r="M68" s="2">
        <f>SUMIFS('Выборка 1'!M$2:M$133,'Выборка 1'!$A$2:$A$133,$A68,'Выборка 1'!$B$2:$B$133,$B68)</f>
        <v>86</v>
      </c>
      <c r="N68" s="2">
        <f>SUMIFS('Выборка 1'!N$2:N$133,'Выборка 1'!$A$2:$A$133,$A68,'Выборка 1'!$B$2:$B$133,$B68)</f>
        <v>121</v>
      </c>
      <c r="O68" s="2">
        <f>SUMIFS('Выборка 1'!O$2:O$133,'Выборка 1'!$A$2:$A$133,$A68,'Выборка 1'!$B$2:$B$133,$B68)</f>
        <v>199</v>
      </c>
      <c r="P68" s="2">
        <f>SUMIFS('Выборка 1'!P$2:P$133,'Выборка 1'!$A$2:$A$133,$A68,'Выборка 1'!$B$2:$B$133,$B68)</f>
        <v>217</v>
      </c>
      <c r="Q68" s="2">
        <f>SUMIFS('Выборка 1'!Q$2:Q$133,'Выборка 1'!$A$2:$A$133,$A68,'Выборка 1'!$B$2:$B$133,$B68)</f>
        <v>337</v>
      </c>
      <c r="R68" s="2">
        <f>SUMIFS('Выборка 1'!R$2:R$133,'Выборка 1'!$A$2:$A$133,$A68,'Выборка 1'!$B$2:$B$133,$B68)</f>
        <v>371</v>
      </c>
      <c r="S68" s="2">
        <f>SUMIFS('Выборка 1'!S$2:S$133,'Выборка 1'!$A$2:$A$133,$A68,'Выборка 1'!$B$2:$B$133,$B68)</f>
        <v>482</v>
      </c>
      <c r="T68" s="2">
        <f>SUMIFS('Выборка 1'!T$2:T$133,'Выборка 1'!$A$2:$A$133,$A68,'Выборка 1'!$B$2:$B$133,$B68)</f>
        <v>483</v>
      </c>
      <c r="U68" s="2">
        <f>SUMIFS('Выборка 1'!U$2:U$133,'Выборка 1'!$A$2:$A$133,$A68,'Выборка 1'!$B$2:$B$133,$B68)</f>
        <v>456</v>
      </c>
      <c r="V68" s="2">
        <f>SUMIFS('Выборка 1'!V$2:V$133,'Выборка 1'!$A$2:$A$133,$A68,'Выборка 1'!$B$2:$B$133,$B68)</f>
        <v>554</v>
      </c>
      <c r="W68" s="2">
        <f>SUMIFS('Выборка 1'!W$2:W$133,'Выборка 1'!$A$2:$A$133,$A68,'Выборка 1'!$B$2:$B$133,$B68)</f>
        <v>382</v>
      </c>
      <c r="X68" s="2">
        <f>SUMIFS('Выборка 1'!X$2:X$133,'Выборка 1'!$A$2:$A$133,$A68,'Выборка 1'!$B$2:$B$133,$B68)</f>
        <v>489</v>
      </c>
      <c r="Y68" s="2">
        <f>SUMIFS('Выборка 1'!Y$2:Y$133,'Выборка 1'!$A$2:$A$133,$A68,'Выборка 1'!$B$2:$B$133,$B68)</f>
        <v>367</v>
      </c>
      <c r="Z68" s="2">
        <f>SUMIFS('Выборка 1'!Z$2:Z$133,'Выборка 1'!$A$2:$A$133,$A68,'Выборка 1'!$B$2:$B$133,$B68)</f>
        <v>463</v>
      </c>
      <c r="AA68" s="2">
        <f>SUMIFS('Выборка 1'!AA$2:AA$133,'Выборка 1'!$A$2:$A$133,$A68,'Выборка 1'!$B$2:$B$133,$B68)</f>
        <v>364</v>
      </c>
      <c r="AB68" s="2">
        <f>SUMIFS('Выборка 1'!AB$2:AB$133,'Выборка 1'!$A$2:$A$133,$A68,'Выборка 1'!$B$2:$B$133,$B68)</f>
        <v>503</v>
      </c>
      <c r="AC68" s="2">
        <f>SUMIFS('Выборка 1'!AC$2:AC$133,'Выборка 1'!$A$2:$A$133,$A68,'Выборка 1'!$B$2:$B$133,$B68)</f>
        <v>341</v>
      </c>
      <c r="AD68" s="2">
        <f>SUMIFS('Выборка 1'!AD$2:AD$133,'Выборка 1'!$A$2:$A$133,$A68,'Выборка 1'!$B$2:$B$133,$B68)</f>
        <v>409</v>
      </c>
      <c r="AE68" s="2">
        <f>SUMIFS('Выборка 1'!AE$2:AE$133,'Выборка 1'!$A$2:$A$133,$A68,'Выборка 1'!$B$2:$B$133,$B68)</f>
        <v>381</v>
      </c>
      <c r="AF68" s="2">
        <f>SUMIFS('Выборка 1'!AF$2:AF$133,'Выборка 1'!$A$2:$A$133,$A68,'Выборка 1'!$B$2:$B$133,$B68)</f>
        <v>451</v>
      </c>
      <c r="AG68" s="2">
        <f>SUMIFS('Выборка 1'!AG$2:AG$133,'Выборка 1'!$A$2:$A$133,$A68,'Выборка 1'!$B$2:$B$133,$B68)</f>
        <v>191</v>
      </c>
      <c r="AH68" s="2">
        <f>SUMIFS('Выборка 1'!AH$2:AH$133,'Выборка 1'!$A$2:$A$133,$A68,'Выборка 1'!$B$2:$B$133,$B68)</f>
        <v>477</v>
      </c>
      <c r="AI68" s="2">
        <f>SUMIFS('Выборка 1'!AI$2:AI$133,'Выборка 1'!$A$2:$A$133,$A68,'Выборка 1'!$B$2:$B$133,$B68)</f>
        <v>190</v>
      </c>
      <c r="AJ68" s="2">
        <f>SUMIFS('Выборка 1'!AJ$2:AJ$133,'Выборка 1'!$A$2:$A$133,$A68,'Выборка 1'!$B$2:$B$133,$B68)</f>
        <v>401</v>
      </c>
      <c r="AK68" s="2">
        <f>SUMIFS('Выборка 1'!AK$2:AK$133,'Выборка 1'!$A$2:$A$133,$A68,'Выборка 1'!$B$2:$B$133,$B68)</f>
        <v>94</v>
      </c>
      <c r="AL68" s="2">
        <f>SUMIFS('Выборка 1'!AL$2:AL$133,'Выборка 1'!$A$2:$A$133,$A68,'Выборка 1'!$B$2:$B$133,$B68)</f>
        <v>268</v>
      </c>
      <c r="AM68" s="2">
        <f>SUMIFS('Выборка 1'!AM$2:AM$133,'Выборка 1'!$A$2:$A$133,$A68,'Выборка 1'!$B$2:$B$133,$B68)</f>
        <v>101</v>
      </c>
      <c r="AN68" s="2">
        <f>SUMIFS('Выборка 1'!AN$2:AN$133,'Выборка 1'!$A$2:$A$133,$A68,'Выборка 1'!$B$2:$B$133,$B68)</f>
        <v>287</v>
      </c>
      <c r="AO68" s="2">
        <f>SUMIFS('Выборка 1'!AO$2:AO$133,'Выборка 1'!$A$2:$A$133,$A68,'Выборка 1'!$B$2:$B$133,$B68)</f>
        <v>56</v>
      </c>
      <c r="AP68" s="2">
        <f>SUMIFS('Выборка 1'!AP$2:AP$133,'Выборка 1'!$A$2:$A$133,$A68,'Выборка 1'!$B$2:$B$133,$B68)</f>
        <v>249</v>
      </c>
      <c r="AR68" s="2">
        <f t="shared" ref="AR68:AR72" si="2">SUM(C68:AP68)</f>
        <v>11431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612</v>
      </c>
      <c r="D73" s="2">
        <f>SUMIFS('Выборка 1'!D$2:D$133,'Выборка 1'!$A$2:$A$133,$A73,'Выборка 1'!$B$2:$B$133,$B73)</f>
        <v>528</v>
      </c>
      <c r="E73" s="2">
        <f>SUMIFS('Выборка 1'!E$2:E$133,'Выборка 1'!$A$2:$A$133,$A73,'Выборка 1'!$B$2:$B$133,$B73)</f>
        <v>812</v>
      </c>
      <c r="F73" s="2">
        <f>SUMIFS('Выборка 1'!F$2:F$133,'Выборка 1'!$A$2:$A$133,$A73,'Выборка 1'!$B$2:$B$133,$B73)</f>
        <v>846</v>
      </c>
      <c r="G73" s="2">
        <f>SUMIFS('Выборка 1'!G$2:G$133,'Выборка 1'!$A$2:$A$133,$A73,'Выборка 1'!$B$2:$B$133,$B73)</f>
        <v>1424</v>
      </c>
      <c r="H73" s="2">
        <f>SUMIFS('Выборка 1'!H$2:H$133,'Выборка 1'!$A$2:$A$133,$A73,'Выборка 1'!$B$2:$B$133,$B73)</f>
        <v>1382</v>
      </c>
      <c r="I73" s="2">
        <f>SUMIFS('Выборка 1'!I$2:I$133,'Выборка 1'!$A$2:$A$133,$A73,'Выборка 1'!$B$2:$B$133,$B73)</f>
        <v>1327</v>
      </c>
      <c r="J73" s="2">
        <f>SUMIFS('Выборка 1'!J$2:J$133,'Выборка 1'!$A$2:$A$133,$A73,'Выборка 1'!$B$2:$B$133,$B73)</f>
        <v>1240</v>
      </c>
      <c r="K73" s="2">
        <f>SUMIFS('Выборка 1'!K$2:K$133,'Выборка 1'!$A$2:$A$133,$A73,'Выборка 1'!$B$2:$B$133,$B73)</f>
        <v>653</v>
      </c>
      <c r="L73" s="2">
        <f>SUMIFS('Выборка 1'!L$2:L$133,'Выборка 1'!$A$2:$A$133,$A73,'Выборка 1'!$B$2:$B$133,$B73)</f>
        <v>574</v>
      </c>
      <c r="M73" s="2">
        <f>SUMIFS('Выборка 1'!M$2:M$133,'Выборка 1'!$A$2:$A$133,$A73,'Выборка 1'!$B$2:$B$133,$B73)</f>
        <v>435</v>
      </c>
      <c r="N73" s="2">
        <f>SUMIFS('Выборка 1'!N$2:N$133,'Выборка 1'!$A$2:$A$133,$A73,'Выборка 1'!$B$2:$B$133,$B73)</f>
        <v>414</v>
      </c>
      <c r="O73" s="2">
        <f>SUMIFS('Выборка 1'!O$2:O$133,'Выборка 1'!$A$2:$A$133,$A73,'Выборка 1'!$B$2:$B$133,$B73)</f>
        <v>863</v>
      </c>
      <c r="P73" s="2">
        <f>SUMIFS('Выборка 1'!P$2:P$133,'Выборка 1'!$A$2:$A$133,$A73,'Выборка 1'!$B$2:$B$133,$B73)</f>
        <v>926</v>
      </c>
      <c r="Q73" s="2">
        <f>SUMIFS('Выборка 1'!Q$2:Q$133,'Выборка 1'!$A$2:$A$133,$A73,'Выборка 1'!$B$2:$B$133,$B73)</f>
        <v>1015</v>
      </c>
      <c r="R73" s="2">
        <f>SUMIFS('Выборка 1'!R$2:R$133,'Выборка 1'!$A$2:$A$133,$A73,'Выборка 1'!$B$2:$B$133,$B73)</f>
        <v>999</v>
      </c>
      <c r="S73" s="2">
        <f>SUMIFS('Выборка 1'!S$2:S$133,'Выборка 1'!$A$2:$A$133,$A73,'Выборка 1'!$B$2:$B$133,$B73)</f>
        <v>1619</v>
      </c>
      <c r="T73" s="2">
        <f>SUMIFS('Выборка 1'!T$2:T$133,'Выборка 1'!$A$2:$A$133,$A73,'Выборка 1'!$B$2:$B$133,$B73)</f>
        <v>1537</v>
      </c>
      <c r="U73" s="2">
        <f>SUMIFS('Выборка 1'!U$2:U$133,'Выборка 1'!$A$2:$A$133,$A73,'Выборка 1'!$B$2:$B$133,$B73)</f>
        <v>1956</v>
      </c>
      <c r="V73" s="2">
        <f>SUMIFS('Выборка 1'!V$2:V$133,'Выборка 1'!$A$2:$A$133,$A73,'Выборка 1'!$B$2:$B$133,$B73)</f>
        <v>1934</v>
      </c>
      <c r="W73" s="2">
        <f>SUMIFS('Выборка 1'!W$2:W$133,'Выборка 1'!$A$2:$A$133,$A73,'Выборка 1'!$B$2:$B$133,$B73)</f>
        <v>1562</v>
      </c>
      <c r="X73" s="2">
        <f>SUMIFS('Выборка 1'!X$2:X$133,'Выборка 1'!$A$2:$A$133,$A73,'Выборка 1'!$B$2:$B$133,$B73)</f>
        <v>1809</v>
      </c>
      <c r="Y73" s="2">
        <f>SUMIFS('Выборка 1'!Y$2:Y$133,'Выборка 1'!$A$2:$A$133,$A73,'Выборка 1'!$B$2:$B$133,$B73)</f>
        <v>1329</v>
      </c>
      <c r="Z73" s="2">
        <f>SUMIFS('Выборка 1'!Z$2:Z$133,'Выборка 1'!$A$2:$A$133,$A73,'Выборка 1'!$B$2:$B$133,$B73)</f>
        <v>1532</v>
      </c>
      <c r="AA73" s="2">
        <f>SUMIFS('Выборка 1'!AA$2:AA$133,'Выборка 1'!$A$2:$A$133,$A73,'Выборка 1'!$B$2:$B$133,$B73)</f>
        <v>1178</v>
      </c>
      <c r="AB73" s="2">
        <f>SUMIFS('Выборка 1'!AB$2:AB$133,'Выборка 1'!$A$2:$A$133,$A73,'Выборка 1'!$B$2:$B$133,$B73)</f>
        <v>1429</v>
      </c>
      <c r="AC73" s="2">
        <f>SUMIFS('Выборка 1'!AC$2:AC$133,'Выборка 1'!$A$2:$A$133,$A73,'Выборка 1'!$B$2:$B$133,$B73)</f>
        <v>1220</v>
      </c>
      <c r="AD73" s="2">
        <f>SUMIFS('Выборка 1'!AD$2:AD$133,'Выборка 1'!$A$2:$A$133,$A73,'Выборка 1'!$B$2:$B$133,$B73)</f>
        <v>1558</v>
      </c>
      <c r="AE73" s="2">
        <f>SUMIFS('Выборка 1'!AE$2:AE$133,'Выборка 1'!$A$2:$A$133,$A73,'Выборка 1'!$B$2:$B$133,$B73)</f>
        <v>1599</v>
      </c>
      <c r="AF73" s="2">
        <f>SUMIFS('Выборка 1'!AF$2:AF$133,'Выборка 1'!$A$2:$A$133,$A73,'Выборка 1'!$B$2:$B$133,$B73)</f>
        <v>2038</v>
      </c>
      <c r="AG73" s="2">
        <f>SUMIFS('Выборка 1'!AG$2:AG$133,'Выборка 1'!$A$2:$A$133,$A73,'Выборка 1'!$B$2:$B$133,$B73)</f>
        <v>833</v>
      </c>
      <c r="AH73" s="2">
        <f>SUMIFS('Выборка 1'!AH$2:AH$133,'Выборка 1'!$A$2:$A$133,$A73,'Выборка 1'!$B$2:$B$133,$B73)</f>
        <v>1791</v>
      </c>
      <c r="AI73" s="2">
        <f>SUMIFS('Выборка 1'!AI$2:AI$133,'Выборка 1'!$A$2:$A$133,$A73,'Выборка 1'!$B$2:$B$133,$B73)</f>
        <v>658</v>
      </c>
      <c r="AJ73" s="2">
        <f>SUMIFS('Выборка 1'!AJ$2:AJ$133,'Выборка 1'!$A$2:$A$133,$A73,'Выборка 1'!$B$2:$B$133,$B73)</f>
        <v>1207</v>
      </c>
      <c r="AK73" s="2">
        <f>SUMIFS('Выборка 1'!AK$2:AK$133,'Выборка 1'!$A$2:$A$133,$A73,'Выборка 1'!$B$2:$B$133,$B73)</f>
        <v>218</v>
      </c>
      <c r="AL73" s="2">
        <f>SUMIFS('Выборка 1'!AL$2:AL$133,'Выборка 1'!$A$2:$A$133,$A73,'Выборка 1'!$B$2:$B$133,$B73)</f>
        <v>509</v>
      </c>
      <c r="AM73" s="2">
        <f>SUMIFS('Выборка 1'!AM$2:AM$133,'Выборка 1'!$A$2:$A$133,$A73,'Выборка 1'!$B$2:$B$133,$B73)</f>
        <v>184</v>
      </c>
      <c r="AN73" s="2">
        <f>SUMIFS('Выборка 1'!AN$2:AN$133,'Выборка 1'!$A$2:$A$133,$A73,'Выборка 1'!$B$2:$B$133,$B73)</f>
        <v>512</v>
      </c>
      <c r="AO73" s="2">
        <f>SUMIFS('Выборка 1'!AO$2:AO$133,'Выборка 1'!$A$2:$A$133,$A73,'Выборка 1'!$B$2:$B$133,$B73)</f>
        <v>79</v>
      </c>
      <c r="AP73" s="2">
        <f>SUMIFS('Выборка 1'!AP$2:AP$133,'Выборка 1'!$A$2:$A$133,$A73,'Выборка 1'!$B$2:$B$133,$B73)</f>
        <v>355</v>
      </c>
      <c r="AR73" s="2">
        <f t="shared" ref="AR73:AR76" si="3">SUM(C73:AP73)</f>
        <v>42696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334</v>
      </c>
      <c r="D74" s="2">
        <f>SUMIFS('Выборка 1'!D$2:D$133,'Выборка 1'!$A$2:$A$133,$A74,'Выборка 1'!$B$2:$B$133,$B74)</f>
        <v>331</v>
      </c>
      <c r="E74" s="2">
        <f>SUMIFS('Выборка 1'!E$2:E$133,'Выборка 1'!$A$2:$A$133,$A74,'Выборка 1'!$B$2:$B$133,$B74)</f>
        <v>855</v>
      </c>
      <c r="F74" s="2">
        <f>SUMIFS('Выборка 1'!F$2:F$133,'Выборка 1'!$A$2:$A$133,$A74,'Выборка 1'!$B$2:$B$133,$B74)</f>
        <v>816</v>
      </c>
      <c r="G74" s="2">
        <f>SUMIFS('Выборка 1'!G$2:G$133,'Выборка 1'!$A$2:$A$133,$A74,'Выборка 1'!$B$2:$B$133,$B74)</f>
        <v>2445</v>
      </c>
      <c r="H74" s="2">
        <f>SUMIFS('Выборка 1'!H$2:H$133,'Выборка 1'!$A$2:$A$133,$A74,'Выборка 1'!$B$2:$B$133,$B74)</f>
        <v>2224</v>
      </c>
      <c r="I74" s="2">
        <f>SUMIFS('Выборка 1'!I$2:I$133,'Выборка 1'!$A$2:$A$133,$A74,'Выборка 1'!$B$2:$B$133,$B74)</f>
        <v>2358</v>
      </c>
      <c r="J74" s="2">
        <f>SUMIFS('Выборка 1'!J$2:J$133,'Выборка 1'!$A$2:$A$133,$A74,'Выборка 1'!$B$2:$B$133,$B74)</f>
        <v>2165</v>
      </c>
      <c r="K74" s="2">
        <f>SUMIFS('Выборка 1'!K$2:K$133,'Выборка 1'!$A$2:$A$133,$A74,'Выборка 1'!$B$2:$B$133,$B74)</f>
        <v>1190</v>
      </c>
      <c r="L74" s="2">
        <f>SUMIFS('Выборка 1'!L$2:L$133,'Выборка 1'!$A$2:$A$133,$A74,'Выборка 1'!$B$2:$B$133,$B74)</f>
        <v>1137</v>
      </c>
      <c r="M74" s="2">
        <f>SUMIFS('Выборка 1'!M$2:M$133,'Выборка 1'!$A$2:$A$133,$A74,'Выборка 1'!$B$2:$B$133,$B74)</f>
        <v>730</v>
      </c>
      <c r="N74" s="2">
        <f>SUMIFS('Выборка 1'!N$2:N$133,'Выборка 1'!$A$2:$A$133,$A74,'Выборка 1'!$B$2:$B$133,$B74)</f>
        <v>636</v>
      </c>
      <c r="O74" s="2">
        <f>SUMIFS('Выборка 1'!O$2:O$133,'Выборка 1'!$A$2:$A$133,$A74,'Выборка 1'!$B$2:$B$133,$B74)</f>
        <v>1372</v>
      </c>
      <c r="P74" s="2">
        <f>SUMIFS('Выборка 1'!P$2:P$133,'Выборка 1'!$A$2:$A$133,$A74,'Выборка 1'!$B$2:$B$133,$B74)</f>
        <v>1352</v>
      </c>
      <c r="Q74" s="2">
        <f>SUMIFS('Выборка 1'!Q$2:Q$133,'Выборка 1'!$A$2:$A$133,$A74,'Выборка 1'!$B$2:$B$133,$B74)</f>
        <v>1694</v>
      </c>
      <c r="R74" s="2">
        <f>SUMIFS('Выборка 1'!R$2:R$133,'Выборка 1'!$A$2:$A$133,$A74,'Выборка 1'!$B$2:$B$133,$B74)</f>
        <v>1416</v>
      </c>
      <c r="S74" s="2">
        <f>SUMIFS('Выборка 1'!S$2:S$133,'Выборка 1'!$A$2:$A$133,$A74,'Выборка 1'!$B$2:$B$133,$B74)</f>
        <v>2907</v>
      </c>
      <c r="T74" s="2">
        <f>SUMIFS('Выборка 1'!T$2:T$133,'Выборка 1'!$A$2:$A$133,$A74,'Выборка 1'!$B$2:$B$133,$B74)</f>
        <v>2649</v>
      </c>
      <c r="U74" s="2">
        <f>SUMIFS('Выборка 1'!U$2:U$133,'Выборка 1'!$A$2:$A$133,$A74,'Выборка 1'!$B$2:$B$133,$B74)</f>
        <v>3451</v>
      </c>
      <c r="V74" s="2">
        <f>SUMIFS('Выборка 1'!V$2:V$133,'Выборка 1'!$A$2:$A$133,$A74,'Выборка 1'!$B$2:$B$133,$B74)</f>
        <v>3244</v>
      </c>
      <c r="W74" s="2">
        <f>SUMIFS('Выборка 1'!W$2:W$133,'Выборка 1'!$A$2:$A$133,$A74,'Выборка 1'!$B$2:$B$133,$B74)</f>
        <v>2858</v>
      </c>
      <c r="X74" s="2">
        <f>SUMIFS('Выборка 1'!X$2:X$133,'Выборка 1'!$A$2:$A$133,$A74,'Выборка 1'!$B$2:$B$133,$B74)</f>
        <v>2899</v>
      </c>
      <c r="Y74" s="2">
        <f>SUMIFS('Выборка 1'!Y$2:Y$133,'Выборка 1'!$A$2:$A$133,$A74,'Выборка 1'!$B$2:$B$133,$B74)</f>
        <v>2447</v>
      </c>
      <c r="Z74" s="2">
        <f>SUMIFS('Выборка 1'!Z$2:Z$133,'Выборка 1'!$A$2:$A$133,$A74,'Выборка 1'!$B$2:$B$133,$B74)</f>
        <v>2510</v>
      </c>
      <c r="AA74" s="2">
        <f>SUMIFS('Выборка 1'!AA$2:AA$133,'Выборка 1'!$A$2:$A$133,$A74,'Выборка 1'!$B$2:$B$133,$B74)</f>
        <v>2066</v>
      </c>
      <c r="AB74" s="2">
        <f>SUMIFS('Выборка 1'!AB$2:AB$133,'Выборка 1'!$A$2:$A$133,$A74,'Выборка 1'!$B$2:$B$133,$B74)</f>
        <v>2285</v>
      </c>
      <c r="AC74" s="2">
        <f>SUMIFS('Выборка 1'!AC$2:AC$133,'Выборка 1'!$A$2:$A$133,$A74,'Выборка 1'!$B$2:$B$133,$B74)</f>
        <v>2095</v>
      </c>
      <c r="AD74" s="2">
        <f>SUMIFS('Выборка 1'!AD$2:AD$133,'Выборка 1'!$A$2:$A$133,$A74,'Выборка 1'!$B$2:$B$133,$B74)</f>
        <v>2500</v>
      </c>
      <c r="AE74" s="2">
        <f>SUMIFS('Выборка 1'!AE$2:AE$133,'Выборка 1'!$A$2:$A$133,$A74,'Выборка 1'!$B$2:$B$133,$B74)</f>
        <v>2800</v>
      </c>
      <c r="AF74" s="2">
        <f>SUMIFS('Выборка 1'!AF$2:AF$133,'Выборка 1'!$A$2:$A$133,$A74,'Выборка 1'!$B$2:$B$133,$B74)</f>
        <v>3209</v>
      </c>
      <c r="AG74" s="2">
        <f>SUMIFS('Выборка 1'!AG$2:AG$133,'Выборка 1'!$A$2:$A$133,$A74,'Выборка 1'!$B$2:$B$133,$B74)</f>
        <v>1439</v>
      </c>
      <c r="AH74" s="2">
        <f>SUMIFS('Выборка 1'!AH$2:AH$133,'Выборка 1'!$A$2:$A$133,$A74,'Выборка 1'!$B$2:$B$133,$B74)</f>
        <v>3107</v>
      </c>
      <c r="AI74" s="2">
        <f>SUMIFS('Выборка 1'!AI$2:AI$133,'Выборка 1'!$A$2:$A$133,$A74,'Выборка 1'!$B$2:$B$133,$B74)</f>
        <v>1196</v>
      </c>
      <c r="AJ74" s="2">
        <f>SUMIFS('Выборка 1'!AJ$2:AJ$133,'Выборка 1'!$A$2:$A$133,$A74,'Выборка 1'!$B$2:$B$133,$B74)</f>
        <v>2448</v>
      </c>
      <c r="AK74" s="2">
        <f>SUMIFS('Выборка 1'!AK$2:AK$133,'Выборка 1'!$A$2:$A$133,$A74,'Выборка 1'!$B$2:$B$133,$B74)</f>
        <v>424</v>
      </c>
      <c r="AL74" s="2">
        <f>SUMIFS('Выборка 1'!AL$2:AL$133,'Выборка 1'!$A$2:$A$133,$A74,'Выборка 1'!$B$2:$B$133,$B74)</f>
        <v>1001</v>
      </c>
      <c r="AM74" s="2">
        <f>SUMIFS('Выборка 1'!AM$2:AM$133,'Выборка 1'!$A$2:$A$133,$A74,'Выборка 1'!$B$2:$B$133,$B74)</f>
        <v>379</v>
      </c>
      <c r="AN74" s="2">
        <f>SUMIFS('Выборка 1'!AN$2:AN$133,'Выборка 1'!$A$2:$A$133,$A74,'Выборка 1'!$B$2:$B$133,$B74)</f>
        <v>1151</v>
      </c>
      <c r="AO74" s="2">
        <f>SUMIFS('Выборка 1'!AO$2:AO$133,'Выборка 1'!$A$2:$A$133,$A74,'Выборка 1'!$B$2:$B$133,$B74)</f>
        <v>200</v>
      </c>
      <c r="AP74" s="2">
        <f>SUMIFS('Выборка 1'!AP$2:AP$133,'Выборка 1'!$A$2:$A$133,$A74,'Выборка 1'!$B$2:$B$133,$B74)</f>
        <v>943</v>
      </c>
      <c r="AR74" s="2">
        <f t="shared" si="3"/>
        <v>71263</v>
      </c>
    </row>
    <row r="75" spans="1:44">
      <c r="A75" s="1">
        <v>63001</v>
      </c>
      <c r="B75" s="2">
        <v>3409</v>
      </c>
      <c r="C75" s="2">
        <f>SUMIFS('Выборка 1'!C$2:C$133,'Выборка 1'!$A$2:$A$133,$A75,'Выборка 1'!$B$2:$B$133,$B75)</f>
        <v>700</v>
      </c>
      <c r="D75" s="2">
        <f>SUMIFS('Выборка 1'!D$2:D$133,'Выборка 1'!$A$2:$A$133,$A75,'Выборка 1'!$B$2:$B$133,$B75)</f>
        <v>643</v>
      </c>
      <c r="E75" s="2">
        <f>SUMIFS('Выборка 1'!E$2:E$133,'Выборка 1'!$A$2:$A$133,$A75,'Выборка 1'!$B$2:$B$133,$B75)</f>
        <v>1120</v>
      </c>
      <c r="F75" s="2">
        <f>SUMIFS('Выборка 1'!F$2:F$133,'Выборка 1'!$A$2:$A$133,$A75,'Выборка 1'!$B$2:$B$133,$B75)</f>
        <v>1056</v>
      </c>
      <c r="G75" s="2">
        <f>SUMIFS('Выборка 1'!G$2:G$133,'Выборка 1'!$A$2:$A$133,$A75,'Выборка 1'!$B$2:$B$133,$B75)</f>
        <v>1583</v>
      </c>
      <c r="H75" s="2">
        <f>SUMIFS('Выборка 1'!H$2:H$133,'Выборка 1'!$A$2:$A$133,$A75,'Выборка 1'!$B$2:$B$133,$B75)</f>
        <v>1544</v>
      </c>
      <c r="I75" s="2">
        <f>SUMIFS('Выборка 1'!I$2:I$133,'Выборка 1'!$A$2:$A$133,$A75,'Выборка 1'!$B$2:$B$133,$B75)</f>
        <v>1467</v>
      </c>
      <c r="J75" s="2">
        <f>SUMIFS('Выборка 1'!J$2:J$133,'Выборка 1'!$A$2:$A$133,$A75,'Выборка 1'!$B$2:$B$133,$B75)</f>
        <v>1415</v>
      </c>
      <c r="K75" s="2">
        <f>SUMIFS('Выборка 1'!K$2:K$133,'Выборка 1'!$A$2:$A$133,$A75,'Выборка 1'!$B$2:$B$133,$B75)</f>
        <v>869</v>
      </c>
      <c r="L75" s="2">
        <f>SUMIFS('Выборка 1'!L$2:L$133,'Выборка 1'!$A$2:$A$133,$A75,'Выборка 1'!$B$2:$B$133,$B75)</f>
        <v>830</v>
      </c>
      <c r="M75" s="2">
        <f>SUMIFS('Выборка 1'!M$2:M$133,'Выборка 1'!$A$2:$A$133,$A75,'Выборка 1'!$B$2:$B$133,$B75)</f>
        <v>530</v>
      </c>
      <c r="N75" s="2">
        <f>SUMIFS('Выборка 1'!N$2:N$133,'Выборка 1'!$A$2:$A$133,$A75,'Выборка 1'!$B$2:$B$133,$B75)</f>
        <v>555</v>
      </c>
      <c r="O75" s="2">
        <f>SUMIFS('Выборка 1'!O$2:O$133,'Выборка 1'!$A$2:$A$133,$A75,'Выборка 1'!$B$2:$B$133,$B75)</f>
        <v>1214</v>
      </c>
      <c r="P75" s="2">
        <f>SUMIFS('Выборка 1'!P$2:P$133,'Выборка 1'!$A$2:$A$133,$A75,'Выборка 1'!$B$2:$B$133,$B75)</f>
        <v>1318</v>
      </c>
      <c r="Q75" s="2">
        <f>SUMIFS('Выборка 1'!Q$2:Q$133,'Выборка 1'!$A$2:$A$133,$A75,'Выборка 1'!$B$2:$B$133,$B75)</f>
        <v>1400</v>
      </c>
      <c r="R75" s="2">
        <f>SUMIFS('Выборка 1'!R$2:R$133,'Выборка 1'!$A$2:$A$133,$A75,'Выборка 1'!$B$2:$B$133,$B75)</f>
        <v>1390</v>
      </c>
      <c r="S75" s="2">
        <f>SUMIFS('Выборка 1'!S$2:S$133,'Выборка 1'!$A$2:$A$133,$A75,'Выборка 1'!$B$2:$B$133,$B75)</f>
        <v>2113</v>
      </c>
      <c r="T75" s="2">
        <f>SUMIFS('Выборка 1'!T$2:T$133,'Выборка 1'!$A$2:$A$133,$A75,'Выборка 1'!$B$2:$B$133,$B75)</f>
        <v>2080</v>
      </c>
      <c r="U75" s="2">
        <f>SUMIFS('Выборка 1'!U$2:U$133,'Выборка 1'!$A$2:$A$133,$A75,'Выборка 1'!$B$2:$B$133,$B75)</f>
        <v>2521</v>
      </c>
      <c r="V75" s="2">
        <f>SUMIFS('Выборка 1'!V$2:V$133,'Выборка 1'!$A$2:$A$133,$A75,'Выборка 1'!$B$2:$B$133,$B75)</f>
        <v>2581</v>
      </c>
      <c r="W75" s="2">
        <f>SUMIFS('Выборка 1'!W$2:W$133,'Выборка 1'!$A$2:$A$133,$A75,'Выборка 1'!$B$2:$B$133,$B75)</f>
        <v>2342</v>
      </c>
      <c r="X75" s="2">
        <f>SUMIFS('Выборка 1'!X$2:X$133,'Выборка 1'!$A$2:$A$133,$A75,'Выборка 1'!$B$2:$B$133,$B75)</f>
        <v>2438</v>
      </c>
      <c r="Y75" s="2">
        <f>SUMIFS('Выборка 1'!Y$2:Y$133,'Выборка 1'!$A$2:$A$133,$A75,'Выборка 1'!$B$2:$B$133,$B75)</f>
        <v>2181</v>
      </c>
      <c r="Z75" s="2">
        <f>SUMIFS('Выборка 1'!Z$2:Z$133,'Выборка 1'!$A$2:$A$133,$A75,'Выборка 1'!$B$2:$B$133,$B75)</f>
        <v>2424</v>
      </c>
      <c r="AA75" s="2">
        <f>SUMIFS('Выборка 1'!AA$2:AA$133,'Выборка 1'!$A$2:$A$133,$A75,'Выборка 1'!$B$2:$B$133,$B75)</f>
        <v>1969</v>
      </c>
      <c r="AB75" s="2">
        <f>SUMIFS('Выборка 1'!AB$2:AB$133,'Выборка 1'!$A$2:$A$133,$A75,'Выборка 1'!$B$2:$B$133,$B75)</f>
        <v>2131</v>
      </c>
      <c r="AC75" s="2">
        <f>SUMIFS('Выборка 1'!AC$2:AC$133,'Выборка 1'!$A$2:$A$133,$A75,'Выборка 1'!$B$2:$B$133,$B75)</f>
        <v>1808</v>
      </c>
      <c r="AD75" s="2">
        <f>SUMIFS('Выборка 1'!AD$2:AD$133,'Выборка 1'!$A$2:$A$133,$A75,'Выборка 1'!$B$2:$B$133,$B75)</f>
        <v>2206</v>
      </c>
      <c r="AE75" s="2">
        <f>SUMIFS('Выборка 1'!AE$2:AE$133,'Выборка 1'!$A$2:$A$133,$A75,'Выборка 1'!$B$2:$B$133,$B75)</f>
        <v>2370</v>
      </c>
      <c r="AF75" s="2">
        <f>SUMIFS('Выборка 1'!AF$2:AF$133,'Выборка 1'!$A$2:$A$133,$A75,'Выборка 1'!$B$2:$B$133,$B75)</f>
        <v>2583</v>
      </c>
      <c r="AG75" s="2">
        <f>SUMIFS('Выборка 1'!AG$2:AG$133,'Выборка 1'!$A$2:$A$133,$A75,'Выборка 1'!$B$2:$B$133,$B75)</f>
        <v>1178</v>
      </c>
      <c r="AH75" s="2">
        <f>SUMIFS('Выборка 1'!AH$2:AH$133,'Выборка 1'!$A$2:$A$133,$A75,'Выборка 1'!$B$2:$B$133,$B75)</f>
        <v>2339</v>
      </c>
      <c r="AI75" s="2">
        <f>SUMIFS('Выборка 1'!AI$2:AI$133,'Выборка 1'!$A$2:$A$133,$A75,'Выборка 1'!$B$2:$B$133,$B75)</f>
        <v>918</v>
      </c>
      <c r="AJ75" s="2">
        <f>SUMIFS('Выборка 1'!AJ$2:AJ$133,'Выборка 1'!$A$2:$A$133,$A75,'Выборка 1'!$B$2:$B$133,$B75)</f>
        <v>1670</v>
      </c>
      <c r="AK75" s="2">
        <f>SUMIFS('Выборка 1'!AK$2:AK$133,'Выборка 1'!$A$2:$A$133,$A75,'Выборка 1'!$B$2:$B$133,$B75)</f>
        <v>314</v>
      </c>
      <c r="AL75" s="2">
        <f>SUMIFS('Выборка 1'!AL$2:AL$133,'Выборка 1'!$A$2:$A$133,$A75,'Выборка 1'!$B$2:$B$133,$B75)</f>
        <v>687</v>
      </c>
      <c r="AM75" s="2">
        <f>SUMIFS('Выборка 1'!AM$2:AM$133,'Выборка 1'!$A$2:$A$133,$A75,'Выборка 1'!$B$2:$B$133,$B75)</f>
        <v>215</v>
      </c>
      <c r="AN75" s="2">
        <f>SUMIFS('Выборка 1'!AN$2:AN$133,'Выборка 1'!$A$2:$A$133,$A75,'Выборка 1'!$B$2:$B$133,$B75)</f>
        <v>720</v>
      </c>
      <c r="AO75" s="2">
        <f>SUMIFS('Выборка 1'!AO$2:AO$133,'Выборка 1'!$A$2:$A$133,$A75,'Выборка 1'!$B$2:$B$133,$B75)</f>
        <v>115</v>
      </c>
      <c r="AP75" s="2">
        <f>SUMIFS('Выборка 1'!AP$2:AP$133,'Выборка 1'!$A$2:$A$133,$A75,'Выборка 1'!$B$2:$B$133,$B75)</f>
        <v>492</v>
      </c>
      <c r="AR75" s="2">
        <f t="shared" si="3"/>
        <v>58029</v>
      </c>
    </row>
    <row r="76" spans="1:44">
      <c r="A76" s="1">
        <v>63023</v>
      </c>
      <c r="B76" s="2">
        <v>3409</v>
      </c>
      <c r="C76" s="2">
        <f>SUMIFS('Выборка 1'!C$2:C$133,'Выборка 1'!$A$2:$A$133,$A76,'Выборка 1'!$B$2:$B$133,$B76)</f>
        <v>1038</v>
      </c>
      <c r="D76" s="2">
        <f>SUMIFS('Выборка 1'!D$2:D$133,'Выборка 1'!$A$2:$A$133,$A76,'Выборка 1'!$B$2:$B$133,$B76)</f>
        <v>993</v>
      </c>
      <c r="E76" s="2">
        <f>SUMIFS('Выборка 1'!E$2:E$133,'Выборка 1'!$A$2:$A$133,$A76,'Выборка 1'!$B$2:$B$133,$B76)</f>
        <v>2029</v>
      </c>
      <c r="F76" s="2">
        <f>SUMIFS('Выборка 1'!F$2:F$133,'Выборка 1'!$A$2:$A$133,$A76,'Выборка 1'!$B$2:$B$133,$B76)</f>
        <v>1966</v>
      </c>
      <c r="G76" s="2">
        <f>SUMIFS('Выборка 1'!G$2:G$133,'Выборка 1'!$A$2:$A$133,$A76,'Выборка 1'!$B$2:$B$133,$B76)</f>
        <v>5395</v>
      </c>
      <c r="H76" s="2">
        <f>SUMIFS('Выборка 1'!H$2:H$133,'Выборка 1'!$A$2:$A$133,$A76,'Выборка 1'!$B$2:$B$133,$B76)</f>
        <v>5028</v>
      </c>
      <c r="I76" s="2">
        <f>SUMIFS('Выборка 1'!I$2:I$133,'Выборка 1'!$A$2:$A$133,$A76,'Выборка 1'!$B$2:$B$133,$B76)</f>
        <v>5665</v>
      </c>
      <c r="J76" s="2">
        <f>SUMIFS('Выборка 1'!J$2:J$133,'Выборка 1'!$A$2:$A$133,$A76,'Выборка 1'!$B$2:$B$133,$B76)</f>
        <v>5254</v>
      </c>
      <c r="K76" s="2">
        <f>SUMIFS('Выборка 1'!K$2:K$133,'Выборка 1'!$A$2:$A$133,$A76,'Выборка 1'!$B$2:$B$133,$B76)</f>
        <v>3040</v>
      </c>
      <c r="L76" s="2">
        <f>SUMIFS('Выборка 1'!L$2:L$133,'Выборка 1'!$A$2:$A$133,$A76,'Выборка 1'!$B$2:$B$133,$B76)</f>
        <v>2844</v>
      </c>
      <c r="M76" s="2">
        <f>SUMIFS('Выборка 1'!M$2:M$133,'Выборка 1'!$A$2:$A$133,$A76,'Выборка 1'!$B$2:$B$133,$B76)</f>
        <v>1875</v>
      </c>
      <c r="N76" s="2">
        <f>SUMIFS('Выборка 1'!N$2:N$133,'Выборка 1'!$A$2:$A$133,$A76,'Выборка 1'!$B$2:$B$133,$B76)</f>
        <v>1710</v>
      </c>
      <c r="O76" s="2">
        <f>SUMIFS('Выборка 1'!O$2:O$133,'Выборка 1'!$A$2:$A$133,$A76,'Выборка 1'!$B$2:$B$133,$B76)</f>
        <v>3359</v>
      </c>
      <c r="P76" s="2">
        <f>SUMIFS('Выборка 1'!P$2:P$133,'Выборка 1'!$A$2:$A$133,$A76,'Выборка 1'!$B$2:$B$133,$B76)</f>
        <v>3456</v>
      </c>
      <c r="Q76" s="2">
        <f>SUMIFS('Выборка 1'!Q$2:Q$133,'Выборка 1'!$A$2:$A$133,$A76,'Выборка 1'!$B$2:$B$133,$B76)</f>
        <v>3909</v>
      </c>
      <c r="R76" s="2">
        <f>SUMIFS('Выборка 1'!R$2:R$133,'Выборка 1'!$A$2:$A$133,$A76,'Выборка 1'!$B$2:$B$133,$B76)</f>
        <v>3351</v>
      </c>
      <c r="S76" s="2">
        <f>SUMIFS('Выборка 1'!S$2:S$133,'Выборка 1'!$A$2:$A$133,$A76,'Выборка 1'!$B$2:$B$133,$B76)</f>
        <v>6040</v>
      </c>
      <c r="T76" s="2">
        <f>SUMIFS('Выборка 1'!T$2:T$133,'Выборка 1'!$A$2:$A$133,$A76,'Выборка 1'!$B$2:$B$133,$B76)</f>
        <v>5596</v>
      </c>
      <c r="U76" s="2">
        <f>SUMIFS('Выборка 1'!U$2:U$133,'Выборка 1'!$A$2:$A$133,$A76,'Выборка 1'!$B$2:$B$133,$B76)</f>
        <v>6837</v>
      </c>
      <c r="V76" s="2">
        <f>SUMIFS('Выборка 1'!V$2:V$133,'Выборка 1'!$A$2:$A$133,$A76,'Выборка 1'!$B$2:$B$133,$B76)</f>
        <v>6979</v>
      </c>
      <c r="W76" s="2">
        <f>SUMIFS('Выборка 1'!W$2:W$133,'Выборка 1'!$A$2:$A$133,$A76,'Выборка 1'!$B$2:$B$133,$B76)</f>
        <v>5767</v>
      </c>
      <c r="X76" s="2">
        <f>SUMIFS('Выборка 1'!X$2:X$133,'Выборка 1'!$A$2:$A$133,$A76,'Выборка 1'!$B$2:$B$133,$B76)</f>
        <v>6354</v>
      </c>
      <c r="Y76" s="2">
        <f>SUMIFS('Выборка 1'!Y$2:Y$133,'Выборка 1'!$A$2:$A$133,$A76,'Выборка 1'!$B$2:$B$133,$B76)</f>
        <v>5498</v>
      </c>
      <c r="Z76" s="2">
        <f>SUMIFS('Выборка 1'!Z$2:Z$133,'Выборка 1'!$A$2:$A$133,$A76,'Выборка 1'!$B$2:$B$133,$B76)</f>
        <v>6131</v>
      </c>
      <c r="AA76" s="2">
        <f>SUMIFS('Выборка 1'!AA$2:AA$133,'Выборка 1'!$A$2:$A$133,$A76,'Выборка 1'!$B$2:$B$133,$B76)</f>
        <v>4877</v>
      </c>
      <c r="AB76" s="2">
        <f>SUMIFS('Выборка 1'!AB$2:AB$133,'Выборка 1'!$A$2:$A$133,$A76,'Выборка 1'!$B$2:$B$133,$B76)</f>
        <v>5611</v>
      </c>
      <c r="AC76" s="2">
        <f>SUMIFS('Выборка 1'!AC$2:AC$133,'Выборка 1'!$A$2:$A$133,$A76,'Выборка 1'!$B$2:$B$133,$B76)</f>
        <v>4736</v>
      </c>
      <c r="AD76" s="2">
        <f>SUMIFS('Выборка 1'!AD$2:AD$133,'Выборка 1'!$A$2:$A$133,$A76,'Выборка 1'!$B$2:$B$133,$B76)</f>
        <v>5932</v>
      </c>
      <c r="AE76" s="2">
        <f>SUMIFS('Выборка 1'!AE$2:AE$133,'Выборка 1'!$A$2:$A$133,$A76,'Выборка 1'!$B$2:$B$133,$B76)</f>
        <v>6439</v>
      </c>
      <c r="AF76" s="2">
        <f>SUMIFS('Выборка 1'!AF$2:AF$133,'Выборка 1'!$A$2:$A$133,$A76,'Выборка 1'!$B$2:$B$133,$B76)</f>
        <v>7691</v>
      </c>
      <c r="AG76" s="2">
        <f>SUMIFS('Выборка 1'!AG$2:AG$133,'Выборка 1'!$A$2:$A$133,$A76,'Выборка 1'!$B$2:$B$133,$B76)</f>
        <v>3550</v>
      </c>
      <c r="AH76" s="2">
        <f>SUMIFS('Выборка 1'!AH$2:AH$133,'Выборка 1'!$A$2:$A$133,$A76,'Выборка 1'!$B$2:$B$133,$B76)</f>
        <v>7724</v>
      </c>
      <c r="AI76" s="2">
        <f>SUMIFS('Выборка 1'!AI$2:AI$133,'Выборка 1'!$A$2:$A$133,$A76,'Выборка 1'!$B$2:$B$133,$B76)</f>
        <v>3559</v>
      </c>
      <c r="AJ76" s="2">
        <f>SUMIFS('Выборка 1'!AJ$2:AJ$133,'Выборка 1'!$A$2:$A$133,$A76,'Выборка 1'!$B$2:$B$133,$B76)</f>
        <v>6657</v>
      </c>
      <c r="AK76" s="2">
        <f>SUMIFS('Выборка 1'!AK$2:AK$133,'Выборка 1'!$A$2:$A$133,$A76,'Выборка 1'!$B$2:$B$133,$B76)</f>
        <v>1410</v>
      </c>
      <c r="AL76" s="2">
        <f>SUMIFS('Выборка 1'!AL$2:AL$133,'Выборка 1'!$A$2:$A$133,$A76,'Выборка 1'!$B$2:$B$133,$B76)</f>
        <v>3171</v>
      </c>
      <c r="AM76" s="2">
        <f>SUMIFS('Выборка 1'!AM$2:AM$133,'Выборка 1'!$A$2:$A$133,$A76,'Выборка 1'!$B$2:$B$133,$B76)</f>
        <v>1126</v>
      </c>
      <c r="AN76" s="2">
        <f>SUMIFS('Выборка 1'!AN$2:AN$133,'Выборка 1'!$A$2:$A$133,$A76,'Выборка 1'!$B$2:$B$133,$B76)</f>
        <v>3851</v>
      </c>
      <c r="AO76" s="2">
        <f>SUMIFS('Выборка 1'!AO$2:AO$133,'Выборка 1'!$A$2:$A$133,$A76,'Выборка 1'!$B$2:$B$133,$B76)</f>
        <v>695</v>
      </c>
      <c r="AP76" s="2">
        <f>SUMIFS('Выборка 1'!AP$2:AP$133,'Выборка 1'!$A$2:$A$133,$A76,'Выборка 1'!$B$2:$B$133,$B76)</f>
        <v>2952</v>
      </c>
      <c r="AR76" s="2">
        <f t="shared" si="3"/>
        <v>170095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6"/>
  <sheetViews>
    <sheetView topLeftCell="A31" workbookViewId="0">
      <selection activeCell="A75" sqref="A75:B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50</v>
      </c>
      <c r="L1" s="55"/>
      <c r="M1" s="54" t="s">
        <v>49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0</v>
      </c>
      <c r="D4" s="2">
        <f>SUMIFS('Выборка 2'!D$2:D$133,'Выборка 2'!$A$2:$A$133,$A4,'Выборка 2'!$B$2:$B$133,$B4)</f>
        <v>0</v>
      </c>
      <c r="E4" s="2">
        <f>SUMIFS('Выборка 2'!E$2:E$133,'Выборка 2'!$A$2:$A$133,$A4,'Выборка 2'!$B$2:$B$133,$B4)</f>
        <v>0</v>
      </c>
      <c r="F4" s="2">
        <f>SUMIFS('Выборка 2'!F$2:F$133,'Выборка 2'!$A$2:$A$133,$A4,'Выборка 2'!$B$2:$B$133,$B4)</f>
        <v>0</v>
      </c>
      <c r="G4" s="2">
        <f>SUMIFS('Выборка 2'!G$2:G$133,'Выборка 2'!$A$2:$A$133,$A4,'Выборка 2'!$B$2:$B$133,$B4)</f>
        <v>0</v>
      </c>
      <c r="H4" s="2">
        <f>SUMIFS('Выборка 2'!H$2:H$133,'Выборка 2'!$A$2:$A$133,$A4,'Выборка 2'!$B$2:$B$133,$B4)</f>
        <v>0</v>
      </c>
      <c r="I4" s="2">
        <f>SUMIFS('Выборка 2'!I$2:I$133,'Выборка 2'!$A$2:$A$133,$A4,'Выборка 2'!$B$2:$B$133,$B4)</f>
        <v>0</v>
      </c>
      <c r="J4" s="2">
        <f>SUMIFS('Выборка 2'!J$2:J$133,'Выборка 2'!$A$2:$A$133,$A4,'Выборка 2'!$B$2:$B$133,$B4)</f>
        <v>0</v>
      </c>
      <c r="K4" s="2">
        <f>SUMIFS('Выборка 2'!K$2:K$133,'Выборка 2'!$A$2:$A$133,$A4,'Выборка 2'!$B$2:$B$133,$B4)</f>
        <v>0</v>
      </c>
      <c r="L4" s="2">
        <f>SUMIFS('Выборка 2'!L$2:L$133,'Выборка 2'!$A$2:$A$133,$A4,'Выборка 2'!$B$2:$B$133,$B4)</f>
        <v>0</v>
      </c>
      <c r="M4" s="2">
        <f>SUMIFS('Выборка 2'!M$2:M$133,'Выборка 2'!$A$2:$A$133,$A4,'Выборка 2'!$B$2:$B$133,$B4)</f>
        <v>0</v>
      </c>
      <c r="N4" s="2">
        <f>SUMIFS('Выборка 2'!N$2:N$133,'Выборка 2'!$A$2:$A$133,$A4,'Выборка 2'!$B$2:$B$133,$B4)</f>
        <v>0</v>
      </c>
      <c r="O4" s="2">
        <f>SUMIFS('Выборка 2'!O$2:O$133,'Выборка 2'!$A$2:$A$133,$A4,'Выборка 2'!$B$2:$B$133,$B4)</f>
        <v>0</v>
      </c>
      <c r="P4" s="2">
        <f>SUMIFS('Выборка 2'!P$2:P$133,'Выборка 2'!$A$2:$A$133,$A4,'Выборка 2'!$B$2:$B$133,$B4)</f>
        <v>0</v>
      </c>
      <c r="Q4" s="2">
        <f>SUMIFS('Выборка 2'!Q$2:Q$133,'Выборка 2'!$A$2:$A$133,$A4,'Выборка 2'!$B$2:$B$133,$B4)</f>
        <v>0</v>
      </c>
      <c r="R4" s="2">
        <f>SUMIFS('Выборка 2'!R$2:R$133,'Выборка 2'!$A$2:$A$133,$A4,'Выборка 2'!$B$2:$B$133,$B4)</f>
        <v>0</v>
      </c>
      <c r="S4" s="2">
        <f>SUMIFS('Выборка 2'!S$2:S$133,'Выборка 2'!$A$2:$A$133,$A4,'Выборка 2'!$B$2:$B$133,$B4)</f>
        <v>0</v>
      </c>
      <c r="T4" s="2">
        <f>SUMIFS('Выборка 2'!T$2:T$133,'Выборка 2'!$A$2:$A$133,$A4,'Выборка 2'!$B$2:$B$133,$B4)</f>
        <v>0</v>
      </c>
      <c r="U4" s="2">
        <f>SUMIFS('Выборка 2'!U$2:U$133,'Выборка 2'!$A$2:$A$133,$A4,'Выборка 2'!$B$2:$B$133,$B4)</f>
        <v>0</v>
      </c>
      <c r="V4" s="2">
        <f>SUMIFS('Выборка 2'!V$2:V$133,'Выборка 2'!$A$2:$A$133,$A4,'Выборка 2'!$B$2:$B$133,$B4)</f>
        <v>0</v>
      </c>
      <c r="W4" s="2">
        <f>SUMIFS('Выборка 2'!W$2:W$133,'Выборка 2'!$A$2:$A$133,$A4,'Выборка 2'!$B$2:$B$133,$B4)</f>
        <v>0</v>
      </c>
      <c r="X4" s="2">
        <f>SUMIFS('Выборка 2'!X$2:X$133,'Выборка 2'!$A$2:$A$133,$A4,'Выборка 2'!$B$2:$B$133,$B4)</f>
        <v>0</v>
      </c>
      <c r="Y4" s="2">
        <f>SUMIFS('Выборка 2'!Y$2:Y$133,'Выборка 2'!$A$2:$A$133,$A4,'Выборка 2'!$B$2:$B$133,$B4)</f>
        <v>0</v>
      </c>
      <c r="Z4" s="2">
        <f>SUMIFS('Выборка 2'!Z$2:Z$133,'Выборка 2'!$A$2:$A$133,$A4,'Выборка 2'!$B$2:$B$133,$B4)</f>
        <v>0</v>
      </c>
      <c r="AA4" s="2">
        <f>SUMIFS('Выборка 2'!AA$2:AA$133,'Выборка 2'!$A$2:$A$133,$A4,'Выборка 2'!$B$2:$B$133,$B4)</f>
        <v>0</v>
      </c>
      <c r="AB4" s="2">
        <f>SUMIFS('Выборка 2'!AB$2:AB$133,'Выборка 2'!$A$2:$A$133,$A4,'Выборка 2'!$B$2:$B$133,$B4)</f>
        <v>0</v>
      </c>
      <c r="AC4" s="2">
        <f>SUMIFS('Выборка 2'!AC$2:AC$133,'Выборка 2'!$A$2:$A$133,$A4,'Выборка 2'!$B$2:$B$133,$B4)</f>
        <v>0</v>
      </c>
      <c r="AD4" s="2">
        <f>SUMIFS('Выборка 2'!AD$2:AD$133,'Выборка 2'!$A$2:$A$133,$A4,'Выборка 2'!$B$2:$B$133,$B4)</f>
        <v>0</v>
      </c>
      <c r="AE4" s="2">
        <f>SUMIFS('Выборка 2'!AE$2:AE$133,'Выборка 2'!$A$2:$A$133,$A4,'Выборка 2'!$B$2:$B$133,$B4)</f>
        <v>0</v>
      </c>
      <c r="AF4" s="2">
        <f>SUMIFS('Выборка 2'!AF$2:AF$133,'Выборка 2'!$A$2:$A$133,$A4,'Выборка 2'!$B$2:$B$133,$B4)</f>
        <v>0</v>
      </c>
      <c r="AG4" s="2">
        <f>SUMIFS('Выборка 2'!AG$2:AG$133,'Выборка 2'!$A$2:$A$133,$A4,'Выборка 2'!$B$2:$B$133,$B4)</f>
        <v>0</v>
      </c>
      <c r="AH4" s="2">
        <f>SUMIFS('Выборка 2'!AH$2:AH$133,'Выборка 2'!$A$2:$A$133,$A4,'Выборка 2'!$B$2:$B$133,$B4)</f>
        <v>0</v>
      </c>
      <c r="AI4" s="2">
        <f>SUMIFS('Выборка 2'!AI$2:AI$133,'Выборка 2'!$A$2:$A$133,$A4,'Выборка 2'!$B$2:$B$133,$B4)</f>
        <v>0</v>
      </c>
      <c r="AJ4" s="2">
        <f>SUMIFS('Выборка 2'!AJ$2:AJ$133,'Выборка 2'!$A$2:$A$133,$A4,'Выборка 2'!$B$2:$B$133,$B4)</f>
        <v>0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0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0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0</v>
      </c>
      <c r="AR4" s="2">
        <f t="shared" ref="AR4:AR34" si="0">SUM(C4:AP4)</f>
        <v>0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0</v>
      </c>
      <c r="D5" s="2">
        <f>SUMIFS('Выборка 2'!D$2:D$133,'Выборка 2'!$A$2:$A$133,$A5,'Выборка 2'!$B$2:$B$133,$B5)</f>
        <v>0</v>
      </c>
      <c r="E5" s="2">
        <f>SUMIFS('Выборка 2'!E$2:E$133,'Выборка 2'!$A$2:$A$133,$A5,'Выборка 2'!$B$2:$B$133,$B5)</f>
        <v>0</v>
      </c>
      <c r="F5" s="2">
        <f>SUMIFS('Выборка 2'!F$2:F$133,'Выборка 2'!$A$2:$A$133,$A5,'Выборка 2'!$B$2:$B$133,$B5)</f>
        <v>0</v>
      </c>
      <c r="G5" s="2">
        <f>SUMIFS('Выборка 2'!G$2:G$133,'Выборка 2'!$A$2:$A$133,$A5,'Выборка 2'!$B$2:$B$133,$B5)</f>
        <v>0</v>
      </c>
      <c r="H5" s="2">
        <f>SUMIFS('Выборка 2'!H$2:H$133,'Выборка 2'!$A$2:$A$133,$A5,'Выборка 2'!$B$2:$B$133,$B5)</f>
        <v>0</v>
      </c>
      <c r="I5" s="2">
        <f>SUMIFS('Выборка 2'!I$2:I$133,'Выборка 2'!$A$2:$A$133,$A5,'Выборка 2'!$B$2:$B$133,$B5)</f>
        <v>0</v>
      </c>
      <c r="J5" s="2">
        <f>SUMIFS('Выборка 2'!J$2:J$133,'Выборка 2'!$A$2:$A$133,$A5,'Выборка 2'!$B$2:$B$133,$B5)</f>
        <v>0</v>
      </c>
      <c r="K5" s="2">
        <f>SUMIFS('Выборка 2'!K$2:K$133,'Выборка 2'!$A$2:$A$133,$A5,'Выборка 2'!$B$2:$B$133,$B5)</f>
        <v>0</v>
      </c>
      <c r="L5" s="2">
        <f>SUMIFS('Выборка 2'!L$2:L$133,'Выборка 2'!$A$2:$A$133,$A5,'Выборка 2'!$B$2:$B$133,$B5)</f>
        <v>0</v>
      </c>
      <c r="M5" s="2">
        <f>SUMIFS('Выборка 2'!M$2:M$133,'Выборка 2'!$A$2:$A$133,$A5,'Выборка 2'!$B$2:$B$133,$B5)</f>
        <v>0</v>
      </c>
      <c r="N5" s="2">
        <f>SUMIFS('Выборка 2'!N$2:N$133,'Выборка 2'!$A$2:$A$133,$A5,'Выборка 2'!$B$2:$B$133,$B5)</f>
        <v>0</v>
      </c>
      <c r="O5" s="2">
        <f>SUMIFS('Выборка 2'!O$2:O$133,'Выборка 2'!$A$2:$A$133,$A5,'Выборка 2'!$B$2:$B$133,$B5)</f>
        <v>0</v>
      </c>
      <c r="P5" s="2">
        <f>SUMIFS('Выборка 2'!P$2:P$133,'Выборка 2'!$A$2:$A$133,$A5,'Выборка 2'!$B$2:$B$133,$B5)</f>
        <v>0</v>
      </c>
      <c r="Q5" s="2">
        <f>SUMIFS('Выборка 2'!Q$2:Q$133,'Выборка 2'!$A$2:$A$133,$A5,'Выборка 2'!$B$2:$B$133,$B5)</f>
        <v>0</v>
      </c>
      <c r="R5" s="2">
        <f>SUMIFS('Выборка 2'!R$2:R$133,'Выборка 2'!$A$2:$A$133,$A5,'Выборка 2'!$B$2:$B$133,$B5)</f>
        <v>0</v>
      </c>
      <c r="S5" s="2">
        <f>SUMIFS('Выборка 2'!S$2:S$133,'Выборка 2'!$A$2:$A$133,$A5,'Выборка 2'!$B$2:$B$133,$B5)</f>
        <v>0</v>
      </c>
      <c r="T5" s="2">
        <f>SUMIFS('Выборка 2'!T$2:T$133,'Выборка 2'!$A$2:$A$133,$A5,'Выборка 2'!$B$2:$B$133,$B5)</f>
        <v>0</v>
      </c>
      <c r="U5" s="2">
        <f>SUMIFS('Выборка 2'!U$2:U$133,'Выборка 2'!$A$2:$A$133,$A5,'Выборка 2'!$B$2:$B$133,$B5)</f>
        <v>0</v>
      </c>
      <c r="V5" s="2">
        <f>SUMIFS('Выборка 2'!V$2:V$133,'Выборка 2'!$A$2:$A$133,$A5,'Выборка 2'!$B$2:$B$133,$B5)</f>
        <v>0</v>
      </c>
      <c r="W5" s="2">
        <f>SUMIFS('Выборка 2'!W$2:W$133,'Выборка 2'!$A$2:$A$133,$A5,'Выборка 2'!$B$2:$B$133,$B5)</f>
        <v>0</v>
      </c>
      <c r="X5" s="2">
        <f>SUMIFS('Выборка 2'!X$2:X$133,'Выборка 2'!$A$2:$A$133,$A5,'Выборка 2'!$B$2:$B$133,$B5)</f>
        <v>0</v>
      </c>
      <c r="Y5" s="2">
        <f>SUMIFS('Выборка 2'!Y$2:Y$133,'Выборка 2'!$A$2:$A$133,$A5,'Выборка 2'!$B$2:$B$133,$B5)</f>
        <v>0</v>
      </c>
      <c r="Z5" s="2">
        <f>SUMIFS('Выборка 2'!Z$2:Z$133,'Выборка 2'!$A$2:$A$133,$A5,'Выборка 2'!$B$2:$B$133,$B5)</f>
        <v>0</v>
      </c>
      <c r="AA5" s="2">
        <f>SUMIFS('Выборка 2'!AA$2:AA$133,'Выборка 2'!$A$2:$A$133,$A5,'Выборка 2'!$B$2:$B$133,$B5)</f>
        <v>0</v>
      </c>
      <c r="AB5" s="2">
        <f>SUMIFS('Выборка 2'!AB$2:AB$133,'Выборка 2'!$A$2:$A$133,$A5,'Выборка 2'!$B$2:$B$133,$B5)</f>
        <v>0</v>
      </c>
      <c r="AC5" s="2">
        <f>SUMIFS('Выборка 2'!AC$2:AC$133,'Выборка 2'!$A$2:$A$133,$A5,'Выборка 2'!$B$2:$B$133,$B5)</f>
        <v>0</v>
      </c>
      <c r="AD5" s="2">
        <f>SUMIFS('Выборка 2'!AD$2:AD$133,'Выборка 2'!$A$2:$A$133,$A5,'Выборка 2'!$B$2:$B$133,$B5)</f>
        <v>0</v>
      </c>
      <c r="AE5" s="2">
        <f>SUMIFS('Выборка 2'!AE$2:AE$133,'Выборка 2'!$A$2:$A$133,$A5,'Выборка 2'!$B$2:$B$133,$B5)</f>
        <v>0</v>
      </c>
      <c r="AF5" s="2">
        <f>SUMIFS('Выборка 2'!AF$2:AF$133,'Выборка 2'!$A$2:$A$133,$A5,'Выборка 2'!$B$2:$B$133,$B5)</f>
        <v>0</v>
      </c>
      <c r="AG5" s="2">
        <f>SUMIFS('Выборка 2'!AG$2:AG$133,'Выборка 2'!$A$2:$A$133,$A5,'Выборка 2'!$B$2:$B$133,$B5)</f>
        <v>0</v>
      </c>
      <c r="AH5" s="2">
        <f>SUMIFS('Выборка 2'!AH$2:AH$133,'Выборка 2'!$A$2:$A$133,$A5,'Выборка 2'!$B$2:$B$133,$B5)</f>
        <v>0</v>
      </c>
      <c r="AI5" s="2">
        <f>SUMIFS('Выборка 2'!AI$2:AI$133,'Выборка 2'!$A$2:$A$133,$A5,'Выборка 2'!$B$2:$B$133,$B5)</f>
        <v>0</v>
      </c>
      <c r="AJ5" s="2">
        <f>SUMIFS('Выборка 2'!AJ$2:AJ$133,'Выборка 2'!$A$2:$A$133,$A5,'Выборка 2'!$B$2:$B$133,$B5)</f>
        <v>0</v>
      </c>
      <c r="AK5" s="2">
        <f>SUMIFS('Выборка 2'!AK$2:AK$133,'Выборка 2'!$A$2:$A$133,$A5,'Выборка 2'!$B$2:$B$133,$B5)</f>
        <v>0</v>
      </c>
      <c r="AL5" s="2">
        <f>SUMIFS('Выборка 2'!AL$2:AL$133,'Выборка 2'!$A$2:$A$133,$A5,'Выборка 2'!$B$2:$B$133,$B5)</f>
        <v>0</v>
      </c>
      <c r="AM5" s="2">
        <f>SUMIFS('Выборка 2'!AM$2:AM$133,'Выборка 2'!$A$2:$A$133,$A5,'Выборка 2'!$B$2:$B$133,$B5)</f>
        <v>0</v>
      </c>
      <c r="AN5" s="2">
        <f>SUMIFS('Выборка 2'!AN$2:AN$133,'Выборка 2'!$A$2:$A$133,$A5,'Выборка 2'!$B$2:$B$133,$B5)</f>
        <v>0</v>
      </c>
      <c r="AO5" s="2">
        <f>SUMIFS('Выборка 2'!AO$2:AO$133,'Выборка 2'!$A$2:$A$133,$A5,'Выборка 2'!$B$2:$B$133,$B5)</f>
        <v>0</v>
      </c>
      <c r="AP5" s="2">
        <f>SUMIFS('Выборка 2'!AP$2:AP$133,'Выборка 2'!$A$2:$A$133,$A5,'Выборка 2'!$B$2:$B$133,$B5)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0</v>
      </c>
      <c r="D6" s="2">
        <f>SUMIFS('Выборка 2'!D$2:D$133,'Выборка 2'!$A$2:$A$133,$A6,'Выборка 2'!$B$2:$B$133,$B6)</f>
        <v>0</v>
      </c>
      <c r="E6" s="2">
        <f>SUMIFS('Выборка 2'!E$2:E$133,'Выборка 2'!$A$2:$A$133,$A6,'Выборка 2'!$B$2:$B$133,$B6)</f>
        <v>0</v>
      </c>
      <c r="F6" s="2">
        <f>SUMIFS('Выборка 2'!F$2:F$133,'Выборка 2'!$A$2:$A$133,$A6,'Выборка 2'!$B$2:$B$133,$B6)</f>
        <v>0</v>
      </c>
      <c r="G6" s="2">
        <f>SUMIFS('Выборка 2'!G$2:G$133,'Выборка 2'!$A$2:$A$133,$A6,'Выборка 2'!$B$2:$B$133,$B6)</f>
        <v>0</v>
      </c>
      <c r="H6" s="2">
        <f>SUMIFS('Выборка 2'!H$2:H$133,'Выборка 2'!$A$2:$A$133,$A6,'Выборка 2'!$B$2:$B$133,$B6)</f>
        <v>0</v>
      </c>
      <c r="I6" s="2">
        <f>SUMIFS('Выборка 2'!I$2:I$133,'Выборка 2'!$A$2:$A$133,$A6,'Выборка 2'!$B$2:$B$133,$B6)</f>
        <v>0</v>
      </c>
      <c r="J6" s="2">
        <f>SUMIFS('Выборка 2'!J$2:J$133,'Выборка 2'!$A$2:$A$133,$A6,'Выборка 2'!$B$2:$B$133,$B6)</f>
        <v>0</v>
      </c>
      <c r="K6" s="2">
        <f>SUMIFS('Выборка 2'!K$2:K$133,'Выборка 2'!$A$2:$A$133,$A6,'Выборка 2'!$B$2:$B$133,$B6)</f>
        <v>0</v>
      </c>
      <c r="L6" s="2">
        <f>SUMIFS('Выборка 2'!L$2:L$133,'Выборка 2'!$A$2:$A$133,$A6,'Выборка 2'!$B$2:$B$133,$B6)</f>
        <v>0</v>
      </c>
      <c r="M6" s="2">
        <f>SUMIFS('Выборка 2'!M$2:M$133,'Выборка 2'!$A$2:$A$133,$A6,'Выборка 2'!$B$2:$B$133,$B6)</f>
        <v>0</v>
      </c>
      <c r="N6" s="2">
        <f>SUMIFS('Выборка 2'!N$2:N$133,'Выборка 2'!$A$2:$A$133,$A6,'Выборка 2'!$B$2:$B$133,$B6)</f>
        <v>0</v>
      </c>
      <c r="O6" s="2">
        <f>SUMIFS('Выборка 2'!O$2:O$133,'Выборка 2'!$A$2:$A$133,$A6,'Выборка 2'!$B$2:$B$133,$B6)</f>
        <v>0</v>
      </c>
      <c r="P6" s="2">
        <f>SUMIFS('Выборка 2'!P$2:P$133,'Выборка 2'!$A$2:$A$133,$A6,'Выборка 2'!$B$2:$B$133,$B6)</f>
        <v>0</v>
      </c>
      <c r="Q6" s="2">
        <f>SUMIFS('Выборка 2'!Q$2:Q$133,'Выборка 2'!$A$2:$A$133,$A6,'Выборка 2'!$B$2:$B$133,$B6)</f>
        <v>0</v>
      </c>
      <c r="R6" s="2">
        <f>SUMIFS('Выборка 2'!R$2:R$133,'Выборка 2'!$A$2:$A$133,$A6,'Выборка 2'!$B$2:$B$133,$B6)</f>
        <v>0</v>
      </c>
      <c r="S6" s="2">
        <f>SUMIFS('Выборка 2'!S$2:S$133,'Выборка 2'!$A$2:$A$133,$A6,'Выборка 2'!$B$2:$B$133,$B6)</f>
        <v>0</v>
      </c>
      <c r="T6" s="2">
        <f>SUMIFS('Выборка 2'!T$2:T$133,'Выборка 2'!$A$2:$A$133,$A6,'Выборка 2'!$B$2:$B$133,$B6)</f>
        <v>0</v>
      </c>
      <c r="U6" s="2">
        <f>SUMIFS('Выборка 2'!U$2:U$133,'Выборка 2'!$A$2:$A$133,$A6,'Выборка 2'!$B$2:$B$133,$B6)</f>
        <v>0</v>
      </c>
      <c r="V6" s="2">
        <f>SUMIFS('Выборка 2'!V$2:V$133,'Выборка 2'!$A$2:$A$133,$A6,'Выборка 2'!$B$2:$B$133,$B6)</f>
        <v>0</v>
      </c>
      <c r="W6" s="2">
        <f>SUMIFS('Выборка 2'!W$2:W$133,'Выборка 2'!$A$2:$A$133,$A6,'Выборка 2'!$B$2:$B$133,$B6)</f>
        <v>0</v>
      </c>
      <c r="X6" s="2">
        <f>SUMIFS('Выборка 2'!X$2:X$133,'Выборка 2'!$A$2:$A$133,$A6,'Выборка 2'!$B$2:$B$133,$B6)</f>
        <v>0</v>
      </c>
      <c r="Y6" s="2">
        <f>SUMIFS('Выборка 2'!Y$2:Y$133,'Выборка 2'!$A$2:$A$133,$A6,'Выборка 2'!$B$2:$B$133,$B6)</f>
        <v>0</v>
      </c>
      <c r="Z6" s="2">
        <f>SUMIFS('Выборка 2'!Z$2:Z$133,'Выборка 2'!$A$2:$A$133,$A6,'Выборка 2'!$B$2:$B$133,$B6)</f>
        <v>0</v>
      </c>
      <c r="AA6" s="2">
        <f>SUMIFS('Выборка 2'!AA$2:AA$133,'Выборка 2'!$A$2:$A$133,$A6,'Выборка 2'!$B$2:$B$133,$B6)</f>
        <v>0</v>
      </c>
      <c r="AB6" s="2">
        <f>SUMIFS('Выборка 2'!AB$2:AB$133,'Выборка 2'!$A$2:$A$133,$A6,'Выборка 2'!$B$2:$B$133,$B6)</f>
        <v>0</v>
      </c>
      <c r="AC6" s="2">
        <f>SUMIFS('Выборка 2'!AC$2:AC$133,'Выборка 2'!$A$2:$A$133,$A6,'Выборка 2'!$B$2:$B$133,$B6)</f>
        <v>0</v>
      </c>
      <c r="AD6" s="2">
        <f>SUMIFS('Выборка 2'!AD$2:AD$133,'Выборка 2'!$A$2:$A$133,$A6,'Выборка 2'!$B$2:$B$133,$B6)</f>
        <v>0</v>
      </c>
      <c r="AE6" s="2">
        <f>SUMIFS('Выборка 2'!AE$2:AE$133,'Выборка 2'!$A$2:$A$133,$A6,'Выборка 2'!$B$2:$B$133,$B6)</f>
        <v>0</v>
      </c>
      <c r="AF6" s="2">
        <f>SUMIFS('Выборка 2'!AF$2:AF$133,'Выборка 2'!$A$2:$A$133,$A6,'Выборка 2'!$B$2:$B$133,$B6)</f>
        <v>0</v>
      </c>
      <c r="AG6" s="2">
        <f>SUMIFS('Выборка 2'!AG$2:AG$133,'Выборка 2'!$A$2:$A$133,$A6,'Выборка 2'!$B$2:$B$133,$B6)</f>
        <v>0</v>
      </c>
      <c r="AH6" s="2">
        <f>SUMIFS('Выборка 2'!AH$2:AH$133,'Выборка 2'!$A$2:$A$133,$A6,'Выборка 2'!$B$2:$B$133,$B6)</f>
        <v>0</v>
      </c>
      <c r="AI6" s="2">
        <f>SUMIFS('Выборка 2'!AI$2:AI$133,'Выборка 2'!$A$2:$A$133,$A6,'Выборка 2'!$B$2:$B$133,$B6)</f>
        <v>0</v>
      </c>
      <c r="AJ6" s="2">
        <f>SUMIFS('Выборка 2'!AJ$2:AJ$133,'Выборка 2'!$A$2:$A$133,$A6,'Выборка 2'!$B$2:$B$133,$B6)</f>
        <v>0</v>
      </c>
      <c r="AK6" s="2">
        <f>SUMIFS('Выборка 2'!AK$2:AK$133,'Выборка 2'!$A$2:$A$133,$A6,'Выборка 2'!$B$2:$B$133,$B6)</f>
        <v>0</v>
      </c>
      <c r="AL6" s="2">
        <f>SUMIFS('Выборка 2'!AL$2:AL$133,'Выборка 2'!$A$2:$A$133,$A6,'Выборка 2'!$B$2:$B$133,$B6)</f>
        <v>0</v>
      </c>
      <c r="AM6" s="2">
        <f>SUMIFS('Выборка 2'!AM$2:AM$133,'Выборка 2'!$A$2:$A$133,$A6,'Выборка 2'!$B$2:$B$133,$B6)</f>
        <v>0</v>
      </c>
      <c r="AN6" s="2">
        <f>SUMIFS('Выборка 2'!AN$2:AN$133,'Выборка 2'!$A$2:$A$133,$A6,'Выборка 2'!$B$2:$B$133,$B6)</f>
        <v>0</v>
      </c>
      <c r="AO6" s="2">
        <f>SUMIFS('Выборка 2'!AO$2:AO$133,'Выборка 2'!$A$2:$A$133,$A6,'Выборка 2'!$B$2:$B$133,$B6)</f>
        <v>0</v>
      </c>
      <c r="AP6" s="2">
        <f>SUMIFS('Выборка 2'!AP$2:AP$133,'Выборка 2'!$A$2:$A$133,$A6,'Выборка 2'!$B$2:$B$133,$B6)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0</v>
      </c>
      <c r="D7" s="2">
        <f>SUMIFS('Выборка 2'!D$2:D$133,'Выборка 2'!$A$2:$A$133,$A7,'Выборка 2'!$B$2:$B$133,$B7)</f>
        <v>0</v>
      </c>
      <c r="E7" s="2">
        <f>SUMIFS('Выборка 2'!E$2:E$133,'Выборка 2'!$A$2:$A$133,$A7,'Выборка 2'!$B$2:$B$133,$B7)</f>
        <v>0</v>
      </c>
      <c r="F7" s="2">
        <f>SUMIFS('Выборка 2'!F$2:F$133,'Выборка 2'!$A$2:$A$133,$A7,'Выборка 2'!$B$2:$B$133,$B7)</f>
        <v>0</v>
      </c>
      <c r="G7" s="2">
        <f>SUMIFS('Выборка 2'!G$2:G$133,'Выборка 2'!$A$2:$A$133,$A7,'Выборка 2'!$B$2:$B$133,$B7)</f>
        <v>0</v>
      </c>
      <c r="H7" s="2">
        <f>SUMIFS('Выборка 2'!H$2:H$133,'Выборка 2'!$A$2:$A$133,$A7,'Выборка 2'!$B$2:$B$133,$B7)</f>
        <v>0</v>
      </c>
      <c r="I7" s="2">
        <f>SUMIFS('Выборка 2'!I$2:I$133,'Выборка 2'!$A$2:$A$133,$A7,'Выборка 2'!$B$2:$B$133,$B7)</f>
        <v>0</v>
      </c>
      <c r="J7" s="2">
        <f>SUMIFS('Выборка 2'!J$2:J$133,'Выборка 2'!$A$2:$A$133,$A7,'Выборка 2'!$B$2:$B$133,$B7)</f>
        <v>0</v>
      </c>
      <c r="K7" s="2">
        <f>SUMIFS('Выборка 2'!K$2:K$133,'Выборка 2'!$A$2:$A$133,$A7,'Выборка 2'!$B$2:$B$133,$B7)</f>
        <v>0</v>
      </c>
      <c r="L7" s="2">
        <f>SUMIFS('Выборка 2'!L$2:L$133,'Выборка 2'!$A$2:$A$133,$A7,'Выборка 2'!$B$2:$B$133,$B7)</f>
        <v>0</v>
      </c>
      <c r="M7" s="2">
        <f>SUMIFS('Выборка 2'!M$2:M$133,'Выборка 2'!$A$2:$A$133,$A7,'Выборка 2'!$B$2:$B$133,$B7)</f>
        <v>0</v>
      </c>
      <c r="N7" s="2">
        <f>SUMIFS('Выборка 2'!N$2:N$133,'Выборка 2'!$A$2:$A$133,$A7,'Выборка 2'!$B$2:$B$133,$B7)</f>
        <v>0</v>
      </c>
      <c r="O7" s="2">
        <f>SUMIFS('Выборка 2'!O$2:O$133,'Выборка 2'!$A$2:$A$133,$A7,'Выборка 2'!$B$2:$B$133,$B7)</f>
        <v>0</v>
      </c>
      <c r="P7" s="2">
        <f>SUMIFS('Выборка 2'!P$2:P$133,'Выборка 2'!$A$2:$A$133,$A7,'Выборка 2'!$B$2:$B$133,$B7)</f>
        <v>0</v>
      </c>
      <c r="Q7" s="2">
        <f>SUMIFS('Выборка 2'!Q$2:Q$133,'Выборка 2'!$A$2:$A$133,$A7,'Выборка 2'!$B$2:$B$133,$B7)</f>
        <v>0</v>
      </c>
      <c r="R7" s="2">
        <f>SUMIFS('Выборка 2'!R$2:R$133,'Выборка 2'!$A$2:$A$133,$A7,'Выборка 2'!$B$2:$B$133,$B7)</f>
        <v>0</v>
      </c>
      <c r="S7" s="2">
        <f>SUMIFS('Выборка 2'!S$2:S$133,'Выборка 2'!$A$2:$A$133,$A7,'Выборка 2'!$B$2:$B$133,$B7)</f>
        <v>0</v>
      </c>
      <c r="T7" s="2">
        <f>SUMIFS('Выборка 2'!T$2:T$133,'Выборка 2'!$A$2:$A$133,$A7,'Выборка 2'!$B$2:$B$133,$B7)</f>
        <v>0</v>
      </c>
      <c r="U7" s="2">
        <f>SUMIFS('Выборка 2'!U$2:U$133,'Выборка 2'!$A$2:$A$133,$A7,'Выборка 2'!$B$2:$B$133,$B7)</f>
        <v>0</v>
      </c>
      <c r="V7" s="2">
        <f>SUMIFS('Выборка 2'!V$2:V$133,'Выборка 2'!$A$2:$A$133,$A7,'Выборка 2'!$B$2:$B$133,$B7)</f>
        <v>0</v>
      </c>
      <c r="W7" s="2">
        <f>SUMIFS('Выборка 2'!W$2:W$133,'Выборка 2'!$A$2:$A$133,$A7,'Выборка 2'!$B$2:$B$133,$B7)</f>
        <v>0</v>
      </c>
      <c r="X7" s="2">
        <f>SUMIFS('Выборка 2'!X$2:X$133,'Выборка 2'!$A$2:$A$133,$A7,'Выборка 2'!$B$2:$B$133,$B7)</f>
        <v>0</v>
      </c>
      <c r="Y7" s="2">
        <f>SUMIFS('Выборка 2'!Y$2:Y$133,'Выборка 2'!$A$2:$A$133,$A7,'Выборка 2'!$B$2:$B$133,$B7)</f>
        <v>0</v>
      </c>
      <c r="Z7" s="2">
        <f>SUMIFS('Выборка 2'!Z$2:Z$133,'Выборка 2'!$A$2:$A$133,$A7,'Выборка 2'!$B$2:$B$133,$B7)</f>
        <v>0</v>
      </c>
      <c r="AA7" s="2">
        <f>SUMIFS('Выборка 2'!AA$2:AA$133,'Выборка 2'!$A$2:$A$133,$A7,'Выборка 2'!$B$2:$B$133,$B7)</f>
        <v>0</v>
      </c>
      <c r="AB7" s="2">
        <f>SUMIFS('Выборка 2'!AB$2:AB$133,'Выборка 2'!$A$2:$A$133,$A7,'Выборка 2'!$B$2:$B$133,$B7)</f>
        <v>0</v>
      </c>
      <c r="AC7" s="2">
        <f>SUMIFS('Выборка 2'!AC$2:AC$133,'Выборка 2'!$A$2:$A$133,$A7,'Выборка 2'!$B$2:$B$133,$B7)</f>
        <v>0</v>
      </c>
      <c r="AD7" s="2">
        <f>SUMIFS('Выборка 2'!AD$2:AD$133,'Выборка 2'!$A$2:$A$133,$A7,'Выборка 2'!$B$2:$B$133,$B7)</f>
        <v>0</v>
      </c>
      <c r="AE7" s="2">
        <f>SUMIFS('Выборка 2'!AE$2:AE$133,'Выборка 2'!$A$2:$A$133,$A7,'Выборка 2'!$B$2:$B$133,$B7)</f>
        <v>0</v>
      </c>
      <c r="AF7" s="2">
        <f>SUMIFS('Выборка 2'!AF$2:AF$133,'Выборка 2'!$A$2:$A$133,$A7,'Выборка 2'!$B$2:$B$133,$B7)</f>
        <v>0</v>
      </c>
      <c r="AG7" s="2">
        <f>SUMIFS('Выборка 2'!AG$2:AG$133,'Выборка 2'!$A$2:$A$133,$A7,'Выборка 2'!$B$2:$B$133,$B7)</f>
        <v>0</v>
      </c>
      <c r="AH7" s="2">
        <f>SUMIFS('Выборка 2'!AH$2:AH$133,'Выборка 2'!$A$2:$A$133,$A7,'Выборка 2'!$B$2:$B$133,$B7)</f>
        <v>0</v>
      </c>
      <c r="AI7" s="2">
        <f>SUMIFS('Выборка 2'!AI$2:AI$133,'Выборка 2'!$A$2:$A$133,$A7,'Выборка 2'!$B$2:$B$133,$B7)</f>
        <v>0</v>
      </c>
      <c r="AJ7" s="2">
        <f>SUMIFS('Выборка 2'!AJ$2:AJ$133,'Выборка 2'!$A$2:$A$133,$A7,'Выборка 2'!$B$2:$B$133,$B7)</f>
        <v>0</v>
      </c>
      <c r="AK7" s="2">
        <f>SUMIFS('Выборка 2'!AK$2:AK$133,'Выборка 2'!$A$2:$A$133,$A7,'Выборка 2'!$B$2:$B$133,$B7)</f>
        <v>0</v>
      </c>
      <c r="AL7" s="2">
        <f>SUMIFS('Выборка 2'!AL$2:AL$133,'Выборка 2'!$A$2:$A$133,$A7,'Выборка 2'!$B$2:$B$133,$B7)</f>
        <v>0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0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0</v>
      </c>
      <c r="AR7" s="2">
        <f t="shared" si="0"/>
        <v>0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0</v>
      </c>
      <c r="D9" s="2">
        <f>SUMIFS('Выборка 2'!D$2:D$133,'Выборка 2'!$A$2:$A$133,$A9,'Выборка 2'!$B$2:$B$133,$B9)</f>
        <v>0</v>
      </c>
      <c r="E9" s="2">
        <f>SUMIFS('Выборка 2'!E$2:E$133,'Выборка 2'!$A$2:$A$133,$A9,'Выборка 2'!$B$2:$B$133,$B9)</f>
        <v>0</v>
      </c>
      <c r="F9" s="2">
        <f>SUMIFS('Выборка 2'!F$2:F$133,'Выборка 2'!$A$2:$A$133,$A9,'Выборка 2'!$B$2:$B$133,$B9)</f>
        <v>0</v>
      </c>
      <c r="G9" s="2">
        <f>SUMIFS('Выборка 2'!G$2:G$133,'Выборка 2'!$A$2:$A$133,$A9,'Выборка 2'!$B$2:$B$133,$B9)</f>
        <v>0</v>
      </c>
      <c r="H9" s="2">
        <f>SUMIFS('Выборка 2'!H$2:H$133,'Выборка 2'!$A$2:$A$133,$A9,'Выборка 2'!$B$2:$B$133,$B9)</f>
        <v>0</v>
      </c>
      <c r="I9" s="2">
        <f>SUMIFS('Выборка 2'!I$2:I$133,'Выборка 2'!$A$2:$A$133,$A9,'Выборка 2'!$B$2:$B$133,$B9)</f>
        <v>0</v>
      </c>
      <c r="J9" s="2">
        <f>SUMIFS('Выборка 2'!J$2:J$133,'Выборка 2'!$A$2:$A$133,$A9,'Выборка 2'!$B$2:$B$133,$B9)</f>
        <v>0</v>
      </c>
      <c r="K9" s="2">
        <f>SUMIFS('Выборка 2'!K$2:K$133,'Выборка 2'!$A$2:$A$133,$A9,'Выборка 2'!$B$2:$B$133,$B9)</f>
        <v>0</v>
      </c>
      <c r="L9" s="2">
        <f>SUMIFS('Выборка 2'!L$2:L$133,'Выборка 2'!$A$2:$A$133,$A9,'Выборка 2'!$B$2:$B$133,$B9)</f>
        <v>0</v>
      </c>
      <c r="M9" s="2">
        <f>SUMIFS('Выборка 2'!M$2:M$133,'Выборка 2'!$A$2:$A$133,$A9,'Выборка 2'!$B$2:$B$133,$B9)</f>
        <v>0</v>
      </c>
      <c r="N9" s="2">
        <f>SUMIFS('Выборка 2'!N$2:N$133,'Выборка 2'!$A$2:$A$133,$A9,'Выборка 2'!$B$2:$B$133,$B9)</f>
        <v>0</v>
      </c>
      <c r="O9" s="2">
        <f>SUMIFS('Выборка 2'!O$2:O$133,'Выборка 2'!$A$2:$A$133,$A9,'Выборка 2'!$B$2:$B$133,$B9)</f>
        <v>0</v>
      </c>
      <c r="P9" s="2">
        <f>SUMIFS('Выборка 2'!P$2:P$133,'Выборка 2'!$A$2:$A$133,$A9,'Выборка 2'!$B$2:$B$133,$B9)</f>
        <v>0</v>
      </c>
      <c r="Q9" s="2">
        <f>SUMIFS('Выборка 2'!Q$2:Q$133,'Выборка 2'!$A$2:$A$133,$A9,'Выборка 2'!$B$2:$B$133,$B9)</f>
        <v>0</v>
      </c>
      <c r="R9" s="2">
        <f>SUMIFS('Выборка 2'!R$2:R$133,'Выборка 2'!$A$2:$A$133,$A9,'Выборка 2'!$B$2:$B$133,$B9)</f>
        <v>0</v>
      </c>
      <c r="S9" s="2">
        <f>SUMIFS('Выборка 2'!S$2:S$133,'Выборка 2'!$A$2:$A$133,$A9,'Выборка 2'!$B$2:$B$133,$B9)</f>
        <v>0</v>
      </c>
      <c r="T9" s="2">
        <f>SUMIFS('Выборка 2'!T$2:T$133,'Выборка 2'!$A$2:$A$133,$A9,'Выборка 2'!$B$2:$B$133,$B9)</f>
        <v>0</v>
      </c>
      <c r="U9" s="2">
        <f>SUMIFS('Выборка 2'!U$2:U$133,'Выборка 2'!$A$2:$A$133,$A9,'Выборка 2'!$B$2:$B$133,$B9)</f>
        <v>0</v>
      </c>
      <c r="V9" s="2">
        <f>SUMIFS('Выборка 2'!V$2:V$133,'Выборка 2'!$A$2:$A$133,$A9,'Выборка 2'!$B$2:$B$133,$B9)</f>
        <v>0</v>
      </c>
      <c r="W9" s="2">
        <f>SUMIFS('Выборка 2'!W$2:W$133,'Выборка 2'!$A$2:$A$133,$A9,'Выборка 2'!$B$2:$B$133,$B9)</f>
        <v>0</v>
      </c>
      <c r="X9" s="2">
        <f>SUMIFS('Выборка 2'!X$2:X$133,'Выборка 2'!$A$2:$A$133,$A9,'Выборка 2'!$B$2:$B$133,$B9)</f>
        <v>0</v>
      </c>
      <c r="Y9" s="2">
        <f>SUMIFS('Выборка 2'!Y$2:Y$133,'Выборка 2'!$A$2:$A$133,$A9,'Выборка 2'!$B$2:$B$133,$B9)</f>
        <v>0</v>
      </c>
      <c r="Z9" s="2">
        <f>SUMIFS('Выборка 2'!Z$2:Z$133,'Выборка 2'!$A$2:$A$133,$A9,'Выборка 2'!$B$2:$B$133,$B9)</f>
        <v>0</v>
      </c>
      <c r="AA9" s="2">
        <f>SUMIFS('Выборка 2'!AA$2:AA$133,'Выборка 2'!$A$2:$A$133,$A9,'Выборка 2'!$B$2:$B$133,$B9)</f>
        <v>0</v>
      </c>
      <c r="AB9" s="2">
        <f>SUMIFS('Выборка 2'!AB$2:AB$133,'Выборка 2'!$A$2:$A$133,$A9,'Выборка 2'!$B$2:$B$133,$B9)</f>
        <v>0</v>
      </c>
      <c r="AC9" s="2">
        <f>SUMIFS('Выборка 2'!AC$2:AC$133,'Выборка 2'!$A$2:$A$133,$A9,'Выборка 2'!$B$2:$B$133,$B9)</f>
        <v>0</v>
      </c>
      <c r="AD9" s="2">
        <f>SUMIFS('Выборка 2'!AD$2:AD$133,'Выборка 2'!$A$2:$A$133,$A9,'Выборка 2'!$B$2:$B$133,$B9)</f>
        <v>0</v>
      </c>
      <c r="AE9" s="2">
        <f>SUMIFS('Выборка 2'!AE$2:AE$133,'Выборка 2'!$A$2:$A$133,$A9,'Выборка 2'!$B$2:$B$133,$B9)</f>
        <v>0</v>
      </c>
      <c r="AF9" s="2">
        <f>SUMIFS('Выборка 2'!AF$2:AF$133,'Выборка 2'!$A$2:$A$133,$A9,'Выборка 2'!$B$2:$B$133,$B9)</f>
        <v>0</v>
      </c>
      <c r="AG9" s="2">
        <f>SUMIFS('Выборка 2'!AG$2:AG$133,'Выборка 2'!$A$2:$A$133,$A9,'Выборка 2'!$B$2:$B$133,$B9)</f>
        <v>0</v>
      </c>
      <c r="AH9" s="2">
        <f>SUMIFS('Выборка 2'!AH$2:AH$133,'Выборка 2'!$A$2:$A$133,$A9,'Выборка 2'!$B$2:$B$133,$B9)</f>
        <v>0</v>
      </c>
      <c r="AI9" s="2">
        <f>SUMIFS('Выборка 2'!AI$2:AI$133,'Выборка 2'!$A$2:$A$133,$A9,'Выборка 2'!$B$2:$B$133,$B9)</f>
        <v>0</v>
      </c>
      <c r="AJ9" s="2">
        <f>SUMIFS('Выборка 2'!AJ$2:AJ$133,'Выборка 2'!$A$2:$A$133,$A9,'Выборка 2'!$B$2:$B$133,$B9)</f>
        <v>0</v>
      </c>
      <c r="AK9" s="2">
        <f>SUMIFS('Выборка 2'!AK$2:AK$133,'Выборка 2'!$A$2:$A$133,$A9,'Выборка 2'!$B$2:$B$133,$B9)</f>
        <v>0</v>
      </c>
      <c r="AL9" s="2">
        <f>SUMIFS('Выборка 2'!AL$2:AL$133,'Выборка 2'!$A$2:$A$133,$A9,'Выборка 2'!$B$2:$B$133,$B9)</f>
        <v>0</v>
      </c>
      <c r="AM9" s="2">
        <f>SUMIFS('Выборка 2'!AM$2:AM$133,'Выборка 2'!$A$2:$A$133,$A9,'Выборка 2'!$B$2:$B$133,$B9)</f>
        <v>0</v>
      </c>
      <c r="AN9" s="2">
        <f>SUMIFS('Выборка 2'!AN$2:AN$133,'Выборка 2'!$A$2:$A$133,$A9,'Выборка 2'!$B$2:$B$133,$B9)</f>
        <v>0</v>
      </c>
      <c r="AO9" s="2">
        <f>SUMIFS('Выборка 2'!AO$2:AO$133,'Выборка 2'!$A$2:$A$133,$A9,'Выборка 2'!$B$2:$B$133,$B9)</f>
        <v>0</v>
      </c>
      <c r="AP9" s="2">
        <f>SUMIFS('Выборка 2'!AP$2:AP$133,'Выборка 2'!$A$2:$A$133,$A9,'Выборка 2'!$B$2:$B$133,$B9)</f>
        <v>0</v>
      </c>
      <c r="AR9" s="2">
        <f t="shared" si="0"/>
        <v>0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0</v>
      </c>
      <c r="D11" s="2">
        <f>SUMIFS('Выборка 2'!D$2:D$133,'Выборка 2'!$A$2:$A$133,$A11,'Выборка 2'!$B$2:$B$133,$B11)</f>
        <v>0</v>
      </c>
      <c r="E11" s="2">
        <f>SUMIFS('Выборка 2'!E$2:E$133,'Выборка 2'!$A$2:$A$133,$A11,'Выборка 2'!$B$2:$B$133,$B11)</f>
        <v>0</v>
      </c>
      <c r="F11" s="2">
        <f>SUMIFS('Выборка 2'!F$2:F$133,'Выборка 2'!$A$2:$A$133,$A11,'Выборка 2'!$B$2:$B$133,$B11)</f>
        <v>0</v>
      </c>
      <c r="G11" s="2">
        <f>SUMIFS('Выборка 2'!G$2:G$133,'Выборка 2'!$A$2:$A$133,$A11,'Выборка 2'!$B$2:$B$133,$B11)</f>
        <v>0</v>
      </c>
      <c r="H11" s="2">
        <f>SUMIFS('Выборка 2'!H$2:H$133,'Выборка 2'!$A$2:$A$133,$A11,'Выборка 2'!$B$2:$B$133,$B11)</f>
        <v>0</v>
      </c>
      <c r="I11" s="2">
        <f>SUMIFS('Выборка 2'!I$2:I$133,'Выборка 2'!$A$2:$A$133,$A11,'Выборка 2'!$B$2:$B$133,$B11)</f>
        <v>0</v>
      </c>
      <c r="J11" s="2">
        <f>SUMIFS('Выборка 2'!J$2:J$133,'Выборка 2'!$A$2:$A$133,$A11,'Выборка 2'!$B$2:$B$133,$B11)</f>
        <v>0</v>
      </c>
      <c r="K11" s="2">
        <f>SUMIFS('Выборка 2'!K$2:K$133,'Выборка 2'!$A$2:$A$133,$A11,'Выборка 2'!$B$2:$B$133,$B11)</f>
        <v>0</v>
      </c>
      <c r="L11" s="2">
        <f>SUMIFS('Выборка 2'!L$2:L$133,'Выборка 2'!$A$2:$A$133,$A11,'Выборка 2'!$B$2:$B$133,$B11)</f>
        <v>0</v>
      </c>
      <c r="M11" s="2">
        <f>SUMIFS('Выборка 2'!M$2:M$133,'Выборка 2'!$A$2:$A$133,$A11,'Выборка 2'!$B$2:$B$133,$B11)</f>
        <v>0</v>
      </c>
      <c r="N11" s="2">
        <f>SUMIFS('Выборка 2'!N$2:N$133,'Выборка 2'!$A$2:$A$133,$A11,'Выборка 2'!$B$2:$B$133,$B11)</f>
        <v>0</v>
      </c>
      <c r="O11" s="2">
        <f>SUMIFS('Выборка 2'!O$2:O$133,'Выборка 2'!$A$2:$A$133,$A11,'Выборка 2'!$B$2:$B$133,$B11)</f>
        <v>0</v>
      </c>
      <c r="P11" s="2">
        <f>SUMIFS('Выборка 2'!P$2:P$133,'Выборка 2'!$A$2:$A$133,$A11,'Выборка 2'!$B$2:$B$133,$B11)</f>
        <v>0</v>
      </c>
      <c r="Q11" s="2">
        <f>SUMIFS('Выборка 2'!Q$2:Q$133,'Выборка 2'!$A$2:$A$133,$A11,'Выборка 2'!$B$2:$B$133,$B11)</f>
        <v>0</v>
      </c>
      <c r="R11" s="2">
        <f>SUMIFS('Выборка 2'!R$2:R$133,'Выборка 2'!$A$2:$A$133,$A11,'Выборка 2'!$B$2:$B$133,$B11)</f>
        <v>0</v>
      </c>
      <c r="S11" s="2">
        <f>SUMIFS('Выборка 2'!S$2:S$133,'Выборка 2'!$A$2:$A$133,$A11,'Выборка 2'!$B$2:$B$133,$B11)</f>
        <v>0</v>
      </c>
      <c r="T11" s="2">
        <f>SUMIFS('Выборка 2'!T$2:T$133,'Выборка 2'!$A$2:$A$133,$A11,'Выборка 2'!$B$2:$B$133,$B11)</f>
        <v>0</v>
      </c>
      <c r="U11" s="2">
        <f>SUMIFS('Выборка 2'!U$2:U$133,'Выборка 2'!$A$2:$A$133,$A11,'Выборка 2'!$B$2:$B$133,$B11)</f>
        <v>0</v>
      </c>
      <c r="V11" s="2">
        <f>SUMIFS('Выборка 2'!V$2:V$133,'Выборка 2'!$A$2:$A$133,$A11,'Выборка 2'!$B$2:$B$133,$B11)</f>
        <v>0</v>
      </c>
      <c r="W11" s="2">
        <f>SUMIFS('Выборка 2'!W$2:W$133,'Выборка 2'!$A$2:$A$133,$A11,'Выборка 2'!$B$2:$B$133,$B11)</f>
        <v>0</v>
      </c>
      <c r="X11" s="2">
        <f>SUMIFS('Выборка 2'!X$2:X$133,'Выборка 2'!$A$2:$A$133,$A11,'Выборка 2'!$B$2:$B$133,$B11)</f>
        <v>0</v>
      </c>
      <c r="Y11" s="2">
        <f>SUMIFS('Выборка 2'!Y$2:Y$133,'Выборка 2'!$A$2:$A$133,$A11,'Выборка 2'!$B$2:$B$133,$B11)</f>
        <v>0</v>
      </c>
      <c r="Z11" s="2">
        <f>SUMIFS('Выборка 2'!Z$2:Z$133,'Выборка 2'!$A$2:$A$133,$A11,'Выборка 2'!$B$2:$B$133,$B11)</f>
        <v>0</v>
      </c>
      <c r="AA11" s="2">
        <f>SUMIFS('Выборка 2'!AA$2:AA$133,'Выборка 2'!$A$2:$A$133,$A11,'Выборка 2'!$B$2:$B$133,$B11)</f>
        <v>0</v>
      </c>
      <c r="AB11" s="2">
        <f>SUMIFS('Выборка 2'!AB$2:AB$133,'Выборка 2'!$A$2:$A$133,$A11,'Выборка 2'!$B$2:$B$133,$B11)</f>
        <v>0</v>
      </c>
      <c r="AC11" s="2">
        <f>SUMIFS('Выборка 2'!AC$2:AC$133,'Выборка 2'!$A$2:$A$133,$A11,'Выборка 2'!$B$2:$B$133,$B11)</f>
        <v>0</v>
      </c>
      <c r="AD11" s="2">
        <f>SUMIFS('Выборка 2'!AD$2:AD$133,'Выборка 2'!$A$2:$A$133,$A11,'Выборка 2'!$B$2:$B$133,$B11)</f>
        <v>0</v>
      </c>
      <c r="AE11" s="2">
        <f>SUMIFS('Выборка 2'!AE$2:AE$133,'Выборка 2'!$A$2:$A$133,$A11,'Выборка 2'!$B$2:$B$133,$B11)</f>
        <v>0</v>
      </c>
      <c r="AF11" s="2">
        <f>SUMIFS('Выборка 2'!AF$2:AF$133,'Выборка 2'!$A$2:$A$133,$A11,'Выборка 2'!$B$2:$B$133,$B11)</f>
        <v>0</v>
      </c>
      <c r="AG11" s="2">
        <f>SUMIFS('Выборка 2'!AG$2:AG$133,'Выборка 2'!$A$2:$A$133,$A11,'Выборка 2'!$B$2:$B$133,$B11)</f>
        <v>0</v>
      </c>
      <c r="AH11" s="2">
        <f>SUMIFS('Выборка 2'!AH$2:AH$133,'Выборка 2'!$A$2:$A$133,$A11,'Выборка 2'!$B$2:$B$133,$B11)</f>
        <v>0</v>
      </c>
      <c r="AI11" s="2">
        <f>SUMIFS('Выборка 2'!AI$2:AI$133,'Выборка 2'!$A$2:$A$133,$A11,'Выборка 2'!$B$2:$B$133,$B11)</f>
        <v>0</v>
      </c>
      <c r="AJ11" s="2">
        <f>SUMIFS('Выборка 2'!AJ$2:AJ$133,'Выборка 2'!$A$2:$A$133,$A11,'Выборка 2'!$B$2:$B$133,$B11)</f>
        <v>0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0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0</v>
      </c>
      <c r="AR11" s="2">
        <f t="shared" si="0"/>
        <v>0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0</v>
      </c>
      <c r="D14" s="2">
        <f>SUMIFS('Выборка 2'!D$2:D$133,'Выборка 2'!$A$2:$A$133,$A14,'Выборка 2'!$B$2:$B$133,$B14)</f>
        <v>0</v>
      </c>
      <c r="E14" s="2">
        <f>SUMIFS('Выборка 2'!E$2:E$133,'Выборка 2'!$A$2:$A$133,$A14,'Выборка 2'!$B$2:$B$133,$B14)</f>
        <v>0</v>
      </c>
      <c r="F14" s="2">
        <f>SUMIFS('Выборка 2'!F$2:F$133,'Выборка 2'!$A$2:$A$133,$A14,'Выборка 2'!$B$2:$B$133,$B14)</f>
        <v>0</v>
      </c>
      <c r="G14" s="2">
        <f>SUMIFS('Выборка 2'!G$2:G$133,'Выборка 2'!$A$2:$A$133,$A14,'Выборка 2'!$B$2:$B$133,$B14)</f>
        <v>0</v>
      </c>
      <c r="H14" s="2">
        <f>SUMIFS('Выборка 2'!H$2:H$133,'Выборка 2'!$A$2:$A$133,$A14,'Выборка 2'!$B$2:$B$133,$B14)</f>
        <v>0</v>
      </c>
      <c r="I14" s="2">
        <f>SUMIFS('Выборка 2'!I$2:I$133,'Выборка 2'!$A$2:$A$133,$A14,'Выборка 2'!$B$2:$B$133,$B14)</f>
        <v>0</v>
      </c>
      <c r="J14" s="2">
        <f>SUMIFS('Выборка 2'!J$2:J$133,'Выборка 2'!$A$2:$A$133,$A14,'Выборка 2'!$B$2:$B$133,$B14)</f>
        <v>0</v>
      </c>
      <c r="K14" s="2">
        <f>SUMIFS('Выборка 2'!K$2:K$133,'Выборка 2'!$A$2:$A$133,$A14,'Выборка 2'!$B$2:$B$133,$B14)</f>
        <v>0</v>
      </c>
      <c r="L14" s="2">
        <f>SUMIFS('Выборка 2'!L$2:L$133,'Выборка 2'!$A$2:$A$133,$A14,'Выборка 2'!$B$2:$B$133,$B14)</f>
        <v>0</v>
      </c>
      <c r="M14" s="2">
        <f>SUMIFS('Выборка 2'!M$2:M$133,'Выборка 2'!$A$2:$A$133,$A14,'Выборка 2'!$B$2:$B$133,$B14)</f>
        <v>0</v>
      </c>
      <c r="N14" s="2">
        <f>SUMIFS('Выборка 2'!N$2:N$133,'Выборка 2'!$A$2:$A$133,$A14,'Выборка 2'!$B$2:$B$133,$B14)</f>
        <v>0</v>
      </c>
      <c r="O14" s="2">
        <f>SUMIFS('Выборка 2'!O$2:O$133,'Выборка 2'!$A$2:$A$133,$A14,'Выборка 2'!$B$2:$B$133,$B14)</f>
        <v>0</v>
      </c>
      <c r="P14" s="2">
        <f>SUMIFS('Выборка 2'!P$2:P$133,'Выборка 2'!$A$2:$A$133,$A14,'Выборка 2'!$B$2:$B$133,$B14)</f>
        <v>0</v>
      </c>
      <c r="Q14" s="2">
        <f>SUMIFS('Выборка 2'!Q$2:Q$133,'Выборка 2'!$A$2:$A$133,$A14,'Выборка 2'!$B$2:$B$133,$B14)</f>
        <v>0</v>
      </c>
      <c r="R14" s="2">
        <f>SUMIFS('Выборка 2'!R$2:R$133,'Выборка 2'!$A$2:$A$133,$A14,'Выборка 2'!$B$2:$B$133,$B14)</f>
        <v>0</v>
      </c>
      <c r="S14" s="2">
        <f>SUMIFS('Выборка 2'!S$2:S$133,'Выборка 2'!$A$2:$A$133,$A14,'Выборка 2'!$B$2:$B$133,$B14)</f>
        <v>0</v>
      </c>
      <c r="T14" s="2">
        <f>SUMIFS('Выборка 2'!T$2:T$133,'Выборка 2'!$A$2:$A$133,$A14,'Выборка 2'!$B$2:$B$133,$B14)</f>
        <v>0</v>
      </c>
      <c r="U14" s="2">
        <f>SUMIFS('Выборка 2'!U$2:U$133,'Выборка 2'!$A$2:$A$133,$A14,'Выборка 2'!$B$2:$B$133,$B14)</f>
        <v>0</v>
      </c>
      <c r="V14" s="2">
        <f>SUMIFS('Выборка 2'!V$2:V$133,'Выборка 2'!$A$2:$A$133,$A14,'Выборка 2'!$B$2:$B$133,$B14)</f>
        <v>0</v>
      </c>
      <c r="W14" s="2">
        <f>SUMIFS('Выборка 2'!W$2:W$133,'Выборка 2'!$A$2:$A$133,$A14,'Выборка 2'!$B$2:$B$133,$B14)</f>
        <v>0</v>
      </c>
      <c r="X14" s="2">
        <f>SUMIFS('Выборка 2'!X$2:X$133,'Выборка 2'!$A$2:$A$133,$A14,'Выборка 2'!$B$2:$B$133,$B14)</f>
        <v>0</v>
      </c>
      <c r="Y14" s="2">
        <f>SUMIFS('Выборка 2'!Y$2:Y$133,'Выборка 2'!$A$2:$A$133,$A14,'Выборка 2'!$B$2:$B$133,$B14)</f>
        <v>0</v>
      </c>
      <c r="Z14" s="2">
        <f>SUMIFS('Выборка 2'!Z$2:Z$133,'Выборка 2'!$A$2:$A$133,$A14,'Выборка 2'!$B$2:$B$133,$B14)</f>
        <v>0</v>
      </c>
      <c r="AA14" s="2">
        <f>SUMIFS('Выборка 2'!AA$2:AA$133,'Выборка 2'!$A$2:$A$133,$A14,'Выборка 2'!$B$2:$B$133,$B14)</f>
        <v>0</v>
      </c>
      <c r="AB14" s="2">
        <f>SUMIFS('Выборка 2'!AB$2:AB$133,'Выборка 2'!$A$2:$A$133,$A14,'Выборка 2'!$B$2:$B$133,$B14)</f>
        <v>0</v>
      </c>
      <c r="AC14" s="2">
        <f>SUMIFS('Выборка 2'!AC$2:AC$133,'Выборка 2'!$A$2:$A$133,$A14,'Выборка 2'!$B$2:$B$133,$B14)</f>
        <v>0</v>
      </c>
      <c r="AD14" s="2">
        <f>SUMIFS('Выборка 2'!AD$2:AD$133,'Выборка 2'!$A$2:$A$133,$A14,'Выборка 2'!$B$2:$B$133,$B14)</f>
        <v>0</v>
      </c>
      <c r="AE14" s="2">
        <f>SUMIFS('Выборка 2'!AE$2:AE$133,'Выборка 2'!$A$2:$A$133,$A14,'Выборка 2'!$B$2:$B$133,$B14)</f>
        <v>0</v>
      </c>
      <c r="AF14" s="2">
        <f>SUMIFS('Выборка 2'!AF$2:AF$133,'Выборка 2'!$A$2:$A$133,$A14,'Выборка 2'!$B$2:$B$133,$B14)</f>
        <v>0</v>
      </c>
      <c r="AG14" s="2">
        <f>SUMIFS('Выборка 2'!AG$2:AG$133,'Выборка 2'!$A$2:$A$133,$A14,'Выборка 2'!$B$2:$B$133,$B14)</f>
        <v>0</v>
      </c>
      <c r="AH14" s="2">
        <f>SUMIFS('Выборка 2'!AH$2:AH$133,'Выборка 2'!$A$2:$A$133,$A14,'Выборка 2'!$B$2:$B$133,$B14)</f>
        <v>0</v>
      </c>
      <c r="AI14" s="2">
        <f>SUMIFS('Выборка 2'!AI$2:AI$133,'Выборка 2'!$A$2:$A$133,$A14,'Выборка 2'!$B$2:$B$133,$B14)</f>
        <v>0</v>
      </c>
      <c r="AJ14" s="2">
        <f>SUMIFS('Выборка 2'!AJ$2:AJ$133,'Выборка 2'!$A$2:$A$133,$A14,'Выборка 2'!$B$2:$B$133,$B14)</f>
        <v>0</v>
      </c>
      <c r="AK14" s="2">
        <f>SUMIFS('Выборка 2'!AK$2:AK$133,'Выборка 2'!$A$2:$A$133,$A14,'Выборка 2'!$B$2:$B$133,$B14)</f>
        <v>0</v>
      </c>
      <c r="AL14" s="2">
        <f>SUMIFS('Выборка 2'!AL$2:AL$133,'Выборка 2'!$A$2:$A$133,$A14,'Выборка 2'!$B$2:$B$133,$B14)</f>
        <v>0</v>
      </c>
      <c r="AM14" s="2">
        <f>SUMIFS('Выборка 2'!AM$2:AM$133,'Выборка 2'!$A$2:$A$133,$A14,'Выборка 2'!$B$2:$B$133,$B14)</f>
        <v>0</v>
      </c>
      <c r="AN14" s="2">
        <f>SUMIFS('Выборка 2'!AN$2:AN$133,'Выборка 2'!$A$2:$A$133,$A14,'Выборка 2'!$B$2:$B$133,$B14)</f>
        <v>0</v>
      </c>
      <c r="AO14" s="2">
        <f>SUMIFS('Выборка 2'!AO$2:AO$133,'Выборка 2'!$A$2:$A$133,$A14,'Выборка 2'!$B$2:$B$133,$B14)</f>
        <v>0</v>
      </c>
      <c r="AP14" s="2">
        <f>SUMIFS('Выборка 2'!AP$2:AP$133,'Выборка 2'!$A$2:$A$133,$A14,'Выборка 2'!$B$2:$B$133,$B14)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8</v>
      </c>
      <c r="D15" s="2">
        <f>SUMIFS('Выборка 2'!D$2:D$133,'Выборка 2'!$A$2:$A$133,$A15,'Выборка 2'!$B$2:$B$133,$B15)</f>
        <v>4</v>
      </c>
      <c r="E15" s="2">
        <f>SUMIFS('Выборка 2'!E$2:E$133,'Выборка 2'!$A$2:$A$133,$A15,'Выборка 2'!$B$2:$B$133,$B15)</f>
        <v>11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23</v>
      </c>
      <c r="H15" s="2">
        <f>SUMIFS('Выборка 2'!H$2:H$133,'Выборка 2'!$A$2:$A$133,$A15,'Выборка 2'!$B$2:$B$133,$B15)</f>
        <v>22</v>
      </c>
      <c r="I15" s="2">
        <f>SUMIFS('Выборка 2'!I$2:I$133,'Выборка 2'!$A$2:$A$133,$A15,'Выборка 2'!$B$2:$B$133,$B15)</f>
        <v>24</v>
      </c>
      <c r="J15" s="2">
        <f>SUMIFS('Выборка 2'!J$2:J$133,'Выборка 2'!$A$2:$A$133,$A15,'Выборка 2'!$B$2:$B$133,$B15)</f>
        <v>11</v>
      </c>
      <c r="K15" s="2">
        <f>SUMIFS('Выборка 2'!K$2:K$133,'Выборка 2'!$A$2:$A$133,$A15,'Выборка 2'!$B$2:$B$133,$B15)</f>
        <v>10</v>
      </c>
      <c r="L15" s="2">
        <f>SUMIFS('Выборка 2'!L$2:L$133,'Выборка 2'!$A$2:$A$133,$A15,'Выборка 2'!$B$2:$B$133,$B15)</f>
        <v>15</v>
      </c>
      <c r="M15" s="2">
        <f>SUMIFS('Выборка 2'!M$2:M$133,'Выборка 2'!$A$2:$A$133,$A15,'Выборка 2'!$B$2:$B$133,$B15)</f>
        <v>14</v>
      </c>
      <c r="N15" s="2">
        <f>SUMIFS('Выборка 2'!N$2:N$133,'Выборка 2'!$A$2:$A$133,$A15,'Выборка 2'!$B$2:$B$133,$B15)</f>
        <v>11</v>
      </c>
      <c r="O15" s="2">
        <f>SUMIFS('Выборка 2'!O$2:O$133,'Выборка 2'!$A$2:$A$133,$A15,'Выборка 2'!$B$2:$B$133,$B15)</f>
        <v>36</v>
      </c>
      <c r="P15" s="2">
        <f>SUMIFS('Выборка 2'!P$2:P$133,'Выборка 2'!$A$2:$A$133,$A15,'Выборка 2'!$B$2:$B$133,$B15)</f>
        <v>69</v>
      </c>
      <c r="Q15" s="2">
        <f>SUMIFS('Выборка 2'!Q$2:Q$133,'Выборка 2'!$A$2:$A$133,$A15,'Выборка 2'!$B$2:$B$133,$B15)</f>
        <v>50</v>
      </c>
      <c r="R15" s="2">
        <f>SUMIFS('Выборка 2'!R$2:R$133,'Выборка 2'!$A$2:$A$133,$A15,'Выборка 2'!$B$2:$B$133,$B15)</f>
        <v>58</v>
      </c>
      <c r="S15" s="2">
        <f>SUMIFS('Выборка 2'!S$2:S$133,'Выборка 2'!$A$2:$A$133,$A15,'Выборка 2'!$B$2:$B$133,$B15)</f>
        <v>68</v>
      </c>
      <c r="T15" s="2">
        <f>SUMIFS('Выборка 2'!T$2:T$133,'Выборка 2'!$A$2:$A$133,$A15,'Выборка 2'!$B$2:$B$133,$B15)</f>
        <v>65</v>
      </c>
      <c r="U15" s="2">
        <f>SUMIFS('Выборка 2'!U$2:U$133,'Выборка 2'!$A$2:$A$133,$A15,'Выборка 2'!$B$2:$B$133,$B15)</f>
        <v>62</v>
      </c>
      <c r="V15" s="2">
        <f>SUMIFS('Выборка 2'!V$2:V$133,'Выборка 2'!$A$2:$A$133,$A15,'Выборка 2'!$B$2:$B$133,$B15)</f>
        <v>57</v>
      </c>
      <c r="W15" s="2">
        <f>SUMIFS('Выборка 2'!W$2:W$133,'Выборка 2'!$A$2:$A$133,$A15,'Выборка 2'!$B$2:$B$133,$B15)</f>
        <v>40</v>
      </c>
      <c r="X15" s="2">
        <f>SUMIFS('Выборка 2'!X$2:X$133,'Выборка 2'!$A$2:$A$133,$A15,'Выборка 2'!$B$2:$B$133,$B15)</f>
        <v>33</v>
      </c>
      <c r="Y15" s="2">
        <f>SUMIFS('Выборка 2'!Y$2:Y$133,'Выборка 2'!$A$2:$A$133,$A15,'Выборка 2'!$B$2:$B$133,$B15)</f>
        <v>22</v>
      </c>
      <c r="Z15" s="2">
        <f>SUMIFS('Выборка 2'!Z$2:Z$133,'Выборка 2'!$A$2:$A$133,$A15,'Выборка 2'!$B$2:$B$133,$B15)</f>
        <v>21</v>
      </c>
      <c r="AA15" s="2">
        <f>SUMIFS('Выборка 2'!AA$2:AA$133,'Выборка 2'!$A$2:$A$133,$A15,'Выборка 2'!$B$2:$B$133,$B15)</f>
        <v>22</v>
      </c>
      <c r="AB15" s="2">
        <f>SUMIFS('Выборка 2'!AB$2:AB$133,'Выборка 2'!$A$2:$A$133,$A15,'Выборка 2'!$B$2:$B$133,$B15)</f>
        <v>17</v>
      </c>
      <c r="AC15" s="2">
        <f>SUMIFS('Выборка 2'!AC$2:AC$133,'Выборка 2'!$A$2:$A$133,$A15,'Выборка 2'!$B$2:$B$133,$B15)</f>
        <v>16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17</v>
      </c>
      <c r="AF15" s="2">
        <f>SUMIFS('Выборка 2'!AF$2:AF$133,'Выборка 2'!$A$2:$A$133,$A15,'Выборка 2'!$B$2:$B$133,$B15)</f>
        <v>8</v>
      </c>
      <c r="AG15" s="2">
        <f>SUMIFS('Выборка 2'!AG$2:AG$133,'Выборка 2'!$A$2:$A$133,$A15,'Выборка 2'!$B$2:$B$133,$B15)</f>
        <v>7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2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0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853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0</v>
      </c>
      <c r="D16" s="2">
        <f>SUMIFS('Выборка 2'!D$2:D$133,'Выборка 2'!$A$2:$A$133,$A16,'Выборка 2'!$B$2:$B$133,$B16)</f>
        <v>0</v>
      </c>
      <c r="E16" s="2">
        <f>SUMIFS('Выборка 2'!E$2:E$133,'Выборка 2'!$A$2:$A$133,$A16,'Выборка 2'!$B$2:$B$133,$B16)</f>
        <v>0</v>
      </c>
      <c r="F16" s="2">
        <f>SUMIFS('Выборка 2'!F$2:F$133,'Выборка 2'!$A$2:$A$133,$A16,'Выборка 2'!$B$2:$B$133,$B16)</f>
        <v>0</v>
      </c>
      <c r="G16" s="2">
        <f>SUMIFS('Выборка 2'!G$2:G$133,'Выборка 2'!$A$2:$A$133,$A16,'Выборка 2'!$B$2:$B$133,$B16)</f>
        <v>0</v>
      </c>
      <c r="H16" s="2">
        <f>SUMIFS('Выборка 2'!H$2:H$133,'Выборка 2'!$A$2:$A$133,$A16,'Выборка 2'!$B$2:$B$133,$B16)</f>
        <v>0</v>
      </c>
      <c r="I16" s="2">
        <f>SUMIFS('Выборка 2'!I$2:I$133,'Выборка 2'!$A$2:$A$133,$A16,'Выборка 2'!$B$2:$B$133,$B16)</f>
        <v>0</v>
      </c>
      <c r="J16" s="2">
        <f>SUMIFS('Выборка 2'!J$2:J$133,'Выборка 2'!$A$2:$A$133,$A16,'Выборка 2'!$B$2:$B$133,$B16)</f>
        <v>0</v>
      </c>
      <c r="K16" s="2">
        <f>SUMIFS('Выборка 2'!K$2:K$133,'Выборка 2'!$A$2:$A$133,$A16,'Выборка 2'!$B$2:$B$133,$B16)</f>
        <v>0</v>
      </c>
      <c r="L16" s="2">
        <f>SUMIFS('Выборка 2'!L$2:L$133,'Выборка 2'!$A$2:$A$133,$A16,'Выборка 2'!$B$2:$B$133,$B16)</f>
        <v>0</v>
      </c>
      <c r="M16" s="2">
        <f>SUMIFS('Выборка 2'!M$2:M$133,'Выборка 2'!$A$2:$A$133,$A16,'Выборка 2'!$B$2:$B$133,$B16)</f>
        <v>0</v>
      </c>
      <c r="N16" s="2">
        <f>SUMIFS('Выборка 2'!N$2:N$133,'Выборка 2'!$A$2:$A$133,$A16,'Выборка 2'!$B$2:$B$133,$B16)</f>
        <v>0</v>
      </c>
      <c r="O16" s="2">
        <f>SUMIFS('Выборка 2'!O$2:O$133,'Выборка 2'!$A$2:$A$133,$A16,'Выборка 2'!$B$2:$B$133,$B16)</f>
        <v>0</v>
      </c>
      <c r="P16" s="2">
        <f>SUMIFS('Выборка 2'!P$2:P$133,'Выборка 2'!$A$2:$A$133,$A16,'Выборка 2'!$B$2:$B$133,$B16)</f>
        <v>0</v>
      </c>
      <c r="Q16" s="2">
        <f>SUMIFS('Выборка 2'!Q$2:Q$133,'Выборка 2'!$A$2:$A$133,$A16,'Выборка 2'!$B$2:$B$133,$B16)</f>
        <v>0</v>
      </c>
      <c r="R16" s="2">
        <f>SUMIFS('Выборка 2'!R$2:R$133,'Выборка 2'!$A$2:$A$133,$A16,'Выборка 2'!$B$2:$B$133,$B16)</f>
        <v>0</v>
      </c>
      <c r="S16" s="2">
        <f>SUMIFS('Выборка 2'!S$2:S$133,'Выборка 2'!$A$2:$A$133,$A16,'Выборка 2'!$B$2:$B$133,$B16)</f>
        <v>0</v>
      </c>
      <c r="T16" s="2">
        <f>SUMIFS('Выборка 2'!T$2:T$133,'Выборка 2'!$A$2:$A$133,$A16,'Выборка 2'!$B$2:$B$133,$B16)</f>
        <v>0</v>
      </c>
      <c r="U16" s="2">
        <f>SUMIFS('Выборка 2'!U$2:U$133,'Выборка 2'!$A$2:$A$133,$A16,'Выборка 2'!$B$2:$B$133,$B16)</f>
        <v>0</v>
      </c>
      <c r="V16" s="2">
        <f>SUMIFS('Выборка 2'!V$2:V$133,'Выборка 2'!$A$2:$A$133,$A16,'Выборка 2'!$B$2:$B$133,$B16)</f>
        <v>0</v>
      </c>
      <c r="W16" s="2">
        <f>SUMIFS('Выборка 2'!W$2:W$133,'Выборка 2'!$A$2:$A$133,$A16,'Выборка 2'!$B$2:$B$133,$B16)</f>
        <v>0</v>
      </c>
      <c r="X16" s="2">
        <f>SUMIFS('Выборка 2'!X$2:X$133,'Выборка 2'!$A$2:$A$133,$A16,'Выборка 2'!$B$2:$B$133,$B16)</f>
        <v>0</v>
      </c>
      <c r="Y16" s="2">
        <f>SUMIFS('Выборка 2'!Y$2:Y$133,'Выборка 2'!$A$2:$A$133,$A16,'Выборка 2'!$B$2:$B$133,$B16)</f>
        <v>0</v>
      </c>
      <c r="Z16" s="2">
        <f>SUMIFS('Выборка 2'!Z$2:Z$133,'Выборка 2'!$A$2:$A$133,$A16,'Выборка 2'!$B$2:$B$133,$B16)</f>
        <v>0</v>
      </c>
      <c r="AA16" s="2">
        <f>SUMIFS('Выборка 2'!AA$2:AA$133,'Выборка 2'!$A$2:$A$133,$A16,'Выборка 2'!$B$2:$B$133,$B16)</f>
        <v>0</v>
      </c>
      <c r="AB16" s="2">
        <f>SUMIFS('Выборка 2'!AB$2:AB$133,'Выборка 2'!$A$2:$A$133,$A16,'Выборка 2'!$B$2:$B$133,$B16)</f>
        <v>0</v>
      </c>
      <c r="AC16" s="2">
        <f>SUMIFS('Выборка 2'!AC$2:AC$133,'Выборка 2'!$A$2:$A$133,$A16,'Выборка 2'!$B$2:$B$133,$B16)</f>
        <v>0</v>
      </c>
      <c r="AD16" s="2">
        <f>SUMIFS('Выборка 2'!AD$2:AD$133,'Выборка 2'!$A$2:$A$133,$A16,'Выборка 2'!$B$2:$B$133,$B16)</f>
        <v>0</v>
      </c>
      <c r="AE16" s="2">
        <f>SUMIFS('Выборка 2'!AE$2:AE$133,'Выборка 2'!$A$2:$A$133,$A16,'Выборка 2'!$B$2:$B$133,$B16)</f>
        <v>0</v>
      </c>
      <c r="AF16" s="2">
        <f>SUMIFS('Выборка 2'!AF$2:AF$133,'Выборка 2'!$A$2:$A$133,$A16,'Выборка 2'!$B$2:$B$133,$B16)</f>
        <v>0</v>
      </c>
      <c r="AG16" s="2">
        <f>SUMIFS('Выборка 2'!AG$2:AG$133,'Выборка 2'!$A$2:$A$133,$A16,'Выборка 2'!$B$2:$B$133,$B16)</f>
        <v>0</v>
      </c>
      <c r="AH16" s="2">
        <f>SUMIFS('Выборка 2'!AH$2:AH$133,'Выборка 2'!$A$2:$A$133,$A16,'Выборка 2'!$B$2:$B$133,$B16)</f>
        <v>0</v>
      </c>
      <c r="AI16" s="2">
        <f>SUMIFS('Выборка 2'!AI$2:AI$133,'Выборка 2'!$A$2:$A$133,$A16,'Выборка 2'!$B$2:$B$133,$B16)</f>
        <v>0</v>
      </c>
      <c r="AJ16" s="2">
        <f>SUMIFS('Выборка 2'!AJ$2:AJ$133,'Выборка 2'!$A$2:$A$133,$A16,'Выборка 2'!$B$2:$B$133,$B16)</f>
        <v>0</v>
      </c>
      <c r="AK16" s="2">
        <f>SUMIFS('Выборка 2'!AK$2:AK$133,'Выборка 2'!$A$2:$A$133,$A16,'Выборка 2'!$B$2:$B$133,$B16)</f>
        <v>0</v>
      </c>
      <c r="AL16" s="2">
        <f>SUMIFS('Выборка 2'!AL$2:AL$133,'Выборка 2'!$A$2:$A$133,$A16,'Выборка 2'!$B$2:$B$133,$B16)</f>
        <v>0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0</v>
      </c>
      <c r="AO16" s="2">
        <f>SUMIFS('Выборка 2'!AO$2:AO$133,'Выборка 2'!$A$2:$A$133,$A16,'Выборка 2'!$B$2:$B$133,$B16)</f>
        <v>0</v>
      </c>
      <c r="AP16" s="2">
        <f>SUMIFS('Выборка 2'!AP$2:AP$133,'Выборка 2'!$A$2:$A$133,$A16,'Выборка 2'!$B$2:$B$133,$B16)</f>
        <v>0</v>
      </c>
      <c r="AR16" s="2">
        <f t="shared" si="0"/>
        <v>0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0</v>
      </c>
      <c r="D18" s="2">
        <f>SUMIFS('Выборка 2'!D$2:D$133,'Выборка 2'!$A$2:$A$133,$A18,'Выборка 2'!$B$2:$B$133,$B18)</f>
        <v>0</v>
      </c>
      <c r="E18" s="2">
        <f>SUMIFS('Выборка 2'!E$2:E$133,'Выборка 2'!$A$2:$A$133,$A18,'Выборка 2'!$B$2:$B$133,$B18)</f>
        <v>0</v>
      </c>
      <c r="F18" s="2">
        <f>SUMIFS('Выборка 2'!F$2:F$133,'Выборка 2'!$A$2:$A$133,$A18,'Выборка 2'!$B$2:$B$133,$B18)</f>
        <v>0</v>
      </c>
      <c r="G18" s="2">
        <f>SUMIFS('Выборка 2'!G$2:G$133,'Выборка 2'!$A$2:$A$133,$A18,'Выборка 2'!$B$2:$B$133,$B18)</f>
        <v>0</v>
      </c>
      <c r="H18" s="2">
        <f>SUMIFS('Выборка 2'!H$2:H$133,'Выборка 2'!$A$2:$A$133,$A18,'Выборка 2'!$B$2:$B$133,$B18)</f>
        <v>0</v>
      </c>
      <c r="I18" s="2">
        <f>SUMIFS('Выборка 2'!I$2:I$133,'Выборка 2'!$A$2:$A$133,$A18,'Выборка 2'!$B$2:$B$133,$B18)</f>
        <v>0</v>
      </c>
      <c r="J18" s="2">
        <f>SUMIFS('Выборка 2'!J$2:J$133,'Выборка 2'!$A$2:$A$133,$A18,'Выборка 2'!$B$2:$B$133,$B18)</f>
        <v>0</v>
      </c>
      <c r="K18" s="2">
        <f>SUMIFS('Выборка 2'!K$2:K$133,'Выборка 2'!$A$2:$A$133,$A18,'Выборка 2'!$B$2:$B$133,$B18)</f>
        <v>0</v>
      </c>
      <c r="L18" s="2">
        <f>SUMIFS('Выборка 2'!L$2:L$133,'Выборка 2'!$A$2:$A$133,$A18,'Выборка 2'!$B$2:$B$133,$B18)</f>
        <v>0</v>
      </c>
      <c r="M18" s="2">
        <f>SUMIFS('Выборка 2'!M$2:M$133,'Выборка 2'!$A$2:$A$133,$A18,'Выборка 2'!$B$2:$B$133,$B18)</f>
        <v>0</v>
      </c>
      <c r="N18" s="2">
        <f>SUMIFS('Выборка 2'!N$2:N$133,'Выборка 2'!$A$2:$A$133,$A18,'Выборка 2'!$B$2:$B$133,$B18)</f>
        <v>0</v>
      </c>
      <c r="O18" s="2">
        <f>SUMIFS('Выборка 2'!O$2:O$133,'Выборка 2'!$A$2:$A$133,$A18,'Выборка 2'!$B$2:$B$133,$B18)</f>
        <v>0</v>
      </c>
      <c r="P18" s="2">
        <f>SUMIFS('Выборка 2'!P$2:P$133,'Выборка 2'!$A$2:$A$133,$A18,'Выборка 2'!$B$2:$B$133,$B18)</f>
        <v>0</v>
      </c>
      <c r="Q18" s="2">
        <f>SUMIFS('Выборка 2'!Q$2:Q$133,'Выборка 2'!$A$2:$A$133,$A18,'Выборка 2'!$B$2:$B$133,$B18)</f>
        <v>0</v>
      </c>
      <c r="R18" s="2">
        <f>SUMIFS('Выборка 2'!R$2:R$133,'Выборка 2'!$A$2:$A$133,$A18,'Выборка 2'!$B$2:$B$133,$B18)</f>
        <v>0</v>
      </c>
      <c r="S18" s="2">
        <f>SUMIFS('Выборка 2'!S$2:S$133,'Выборка 2'!$A$2:$A$133,$A18,'Выборка 2'!$B$2:$B$133,$B18)</f>
        <v>0</v>
      </c>
      <c r="T18" s="2">
        <f>SUMIFS('Выборка 2'!T$2:T$133,'Выборка 2'!$A$2:$A$133,$A18,'Выборка 2'!$B$2:$B$133,$B18)</f>
        <v>0</v>
      </c>
      <c r="U18" s="2">
        <f>SUMIFS('Выборка 2'!U$2:U$133,'Выборка 2'!$A$2:$A$133,$A18,'Выборка 2'!$B$2:$B$133,$B18)</f>
        <v>0</v>
      </c>
      <c r="V18" s="2">
        <f>SUMIFS('Выборка 2'!V$2:V$133,'Выборка 2'!$A$2:$A$133,$A18,'Выборка 2'!$B$2:$B$133,$B18)</f>
        <v>0</v>
      </c>
      <c r="W18" s="2">
        <f>SUMIFS('Выборка 2'!W$2:W$133,'Выборка 2'!$A$2:$A$133,$A18,'Выборка 2'!$B$2:$B$133,$B18)</f>
        <v>0</v>
      </c>
      <c r="X18" s="2">
        <f>SUMIFS('Выборка 2'!X$2:X$133,'Выборка 2'!$A$2:$A$133,$A18,'Выборка 2'!$B$2:$B$133,$B18)</f>
        <v>0</v>
      </c>
      <c r="Y18" s="2">
        <f>SUMIFS('Выборка 2'!Y$2:Y$133,'Выборка 2'!$A$2:$A$133,$A18,'Выборка 2'!$B$2:$B$133,$B18)</f>
        <v>0</v>
      </c>
      <c r="Z18" s="2">
        <f>SUMIFS('Выборка 2'!Z$2:Z$133,'Выборка 2'!$A$2:$A$133,$A18,'Выборка 2'!$B$2:$B$133,$B18)</f>
        <v>0</v>
      </c>
      <c r="AA18" s="2">
        <f>SUMIFS('Выборка 2'!AA$2:AA$133,'Выборка 2'!$A$2:$A$133,$A18,'Выборка 2'!$B$2:$B$133,$B18)</f>
        <v>0</v>
      </c>
      <c r="AB18" s="2">
        <f>SUMIFS('Выборка 2'!AB$2:AB$133,'Выборка 2'!$A$2:$A$133,$A18,'Выборка 2'!$B$2:$B$133,$B18)</f>
        <v>0</v>
      </c>
      <c r="AC18" s="2">
        <f>SUMIFS('Выборка 2'!AC$2:AC$133,'Выборка 2'!$A$2:$A$133,$A18,'Выборка 2'!$B$2:$B$133,$B18)</f>
        <v>0</v>
      </c>
      <c r="AD18" s="2">
        <f>SUMIFS('Выборка 2'!AD$2:AD$133,'Выборка 2'!$A$2:$A$133,$A18,'Выборка 2'!$B$2:$B$133,$B18)</f>
        <v>0</v>
      </c>
      <c r="AE18" s="2">
        <f>SUMIFS('Выборка 2'!AE$2:AE$133,'Выборка 2'!$A$2:$A$133,$A18,'Выборка 2'!$B$2:$B$133,$B18)</f>
        <v>0</v>
      </c>
      <c r="AF18" s="2">
        <f>SUMIFS('Выборка 2'!AF$2:AF$133,'Выборка 2'!$A$2:$A$133,$A18,'Выборка 2'!$B$2:$B$133,$B18)</f>
        <v>0</v>
      </c>
      <c r="AG18" s="2">
        <f>SUMIFS('Выборка 2'!AG$2:AG$133,'Выборка 2'!$A$2:$A$133,$A18,'Выборка 2'!$B$2:$B$133,$B18)</f>
        <v>0</v>
      </c>
      <c r="AH18" s="2">
        <f>SUMIFS('Выборка 2'!AH$2:AH$133,'Выборка 2'!$A$2:$A$133,$A18,'Выборка 2'!$B$2:$B$133,$B18)</f>
        <v>0</v>
      </c>
      <c r="AI18" s="2">
        <f>SUMIFS('Выборка 2'!AI$2:AI$133,'Выборка 2'!$A$2:$A$133,$A18,'Выборка 2'!$B$2:$B$133,$B18)</f>
        <v>0</v>
      </c>
      <c r="AJ18" s="2">
        <f>SUMIFS('Выборка 2'!AJ$2:AJ$133,'Выборка 2'!$A$2:$A$133,$A18,'Выборка 2'!$B$2:$B$133,$B18)</f>
        <v>0</v>
      </c>
      <c r="AK18" s="2">
        <f>SUMIFS('Выборка 2'!AK$2:AK$133,'Выборка 2'!$A$2:$A$133,$A18,'Выборка 2'!$B$2:$B$133,$B18)</f>
        <v>0</v>
      </c>
      <c r="AL18" s="2">
        <f>SUMIFS('Выборка 2'!AL$2:AL$133,'Выборка 2'!$A$2:$A$133,$A18,'Выборка 2'!$B$2:$B$133,$B18)</f>
        <v>0</v>
      </c>
      <c r="AM18" s="2">
        <f>SUMIFS('Выборка 2'!AM$2:AM$133,'Выборка 2'!$A$2:$A$133,$A18,'Выборка 2'!$B$2:$B$133,$B18)</f>
        <v>0</v>
      </c>
      <c r="AN18" s="2">
        <f>SUMIFS('Выборка 2'!AN$2:AN$133,'Выборка 2'!$A$2:$A$133,$A18,'Выборка 2'!$B$2:$B$133,$B18)</f>
        <v>0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0</v>
      </c>
      <c r="AR18" s="2">
        <f t="shared" si="0"/>
        <v>0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14</v>
      </c>
      <c r="D20" s="2">
        <f>SUMIFS('Выборка 2'!D$2:D$133,'Выборка 2'!$A$2:$A$133,$A20,'Выборка 2'!$B$2:$B$133,$B20)</f>
        <v>18</v>
      </c>
      <c r="E20" s="2">
        <f>SUMIFS('Выборка 2'!E$2:E$133,'Выборка 2'!$A$2:$A$133,$A20,'Выборка 2'!$B$2:$B$133,$B20)</f>
        <v>29</v>
      </c>
      <c r="F20" s="2">
        <f>SUMIFS('Выборка 2'!F$2:F$133,'Выборка 2'!$A$2:$A$133,$A20,'Выборка 2'!$B$2:$B$133,$B20)</f>
        <v>28</v>
      </c>
      <c r="G20" s="2">
        <f>SUMIFS('Выборка 2'!G$2:G$133,'Выборка 2'!$A$2:$A$133,$A20,'Выборка 2'!$B$2:$B$133,$B20)</f>
        <v>63</v>
      </c>
      <c r="H20" s="2">
        <f>SUMIFS('Выборка 2'!H$2:H$133,'Выборка 2'!$A$2:$A$133,$A20,'Выборка 2'!$B$2:$B$133,$B20)</f>
        <v>51</v>
      </c>
      <c r="I20" s="2">
        <f>SUMIFS('Выборка 2'!I$2:I$133,'Выборка 2'!$A$2:$A$133,$A20,'Выборка 2'!$B$2:$B$133,$B20)</f>
        <v>48</v>
      </c>
      <c r="J20" s="2">
        <f>SUMIFS('Выборка 2'!J$2:J$133,'Выборка 2'!$A$2:$A$133,$A20,'Выборка 2'!$B$2:$B$133,$B20)</f>
        <v>45</v>
      </c>
      <c r="K20" s="2">
        <f>SUMIFS('Выборка 2'!K$2:K$133,'Выборка 2'!$A$2:$A$133,$A20,'Выборка 2'!$B$2:$B$133,$B20)</f>
        <v>27</v>
      </c>
      <c r="L20" s="2">
        <f>SUMIFS('Выборка 2'!L$2:L$133,'Выборка 2'!$A$2:$A$133,$A20,'Выборка 2'!$B$2:$B$133,$B20)</f>
        <v>35</v>
      </c>
      <c r="M20" s="2">
        <f>SUMIFS('Выборка 2'!M$2:M$133,'Выборка 2'!$A$2:$A$133,$A20,'Выборка 2'!$B$2:$B$133,$B20)</f>
        <v>44</v>
      </c>
      <c r="N20" s="2">
        <f>SUMIFS('Выборка 2'!N$2:N$133,'Выборка 2'!$A$2:$A$133,$A20,'Выборка 2'!$B$2:$B$133,$B20)</f>
        <v>65</v>
      </c>
      <c r="O20" s="2">
        <f>SUMIFS('Выборка 2'!O$2:O$133,'Выборка 2'!$A$2:$A$133,$A20,'Выборка 2'!$B$2:$B$133,$B20)</f>
        <v>124</v>
      </c>
      <c r="P20" s="2">
        <f>SUMIFS('Выборка 2'!P$2:P$133,'Выборка 2'!$A$2:$A$133,$A20,'Выборка 2'!$B$2:$B$133,$B20)</f>
        <v>123</v>
      </c>
      <c r="Q20" s="2">
        <f>SUMIFS('Выборка 2'!Q$2:Q$133,'Выборка 2'!$A$2:$A$133,$A20,'Выборка 2'!$B$2:$B$133,$B20)</f>
        <v>91</v>
      </c>
      <c r="R20" s="2">
        <f>SUMIFS('Выборка 2'!R$2:R$133,'Выборка 2'!$A$2:$A$133,$A20,'Выборка 2'!$B$2:$B$133,$B20)</f>
        <v>114</v>
      </c>
      <c r="S20" s="2">
        <f>SUMIFS('Выборка 2'!S$2:S$133,'Выборка 2'!$A$2:$A$133,$A20,'Выборка 2'!$B$2:$B$133,$B20)</f>
        <v>161</v>
      </c>
      <c r="T20" s="2">
        <f>SUMIFS('Выборка 2'!T$2:T$133,'Выборка 2'!$A$2:$A$133,$A20,'Выборка 2'!$B$2:$B$133,$B20)</f>
        <v>171</v>
      </c>
      <c r="U20" s="2">
        <f>SUMIFS('Выборка 2'!U$2:U$133,'Выборка 2'!$A$2:$A$133,$A20,'Выборка 2'!$B$2:$B$133,$B20)</f>
        <v>217</v>
      </c>
      <c r="V20" s="2">
        <f>SUMIFS('Выборка 2'!V$2:V$133,'Выборка 2'!$A$2:$A$133,$A20,'Выборка 2'!$B$2:$B$133,$B20)</f>
        <v>185</v>
      </c>
      <c r="W20" s="2">
        <f>SUMIFS('Выборка 2'!W$2:W$133,'Выборка 2'!$A$2:$A$133,$A20,'Выборка 2'!$B$2:$B$133,$B20)</f>
        <v>119</v>
      </c>
      <c r="X20" s="2">
        <f>SUMIFS('Выборка 2'!X$2:X$133,'Выборка 2'!$A$2:$A$133,$A20,'Выборка 2'!$B$2:$B$133,$B20)</f>
        <v>97</v>
      </c>
      <c r="Y20" s="2">
        <f>SUMIFS('Выборка 2'!Y$2:Y$133,'Выборка 2'!$A$2:$A$133,$A20,'Выборка 2'!$B$2:$B$133,$B20)</f>
        <v>70</v>
      </c>
      <c r="Z20" s="2">
        <f>SUMIFS('Выборка 2'!Z$2:Z$133,'Выборка 2'!$A$2:$A$133,$A20,'Выборка 2'!$B$2:$B$133,$B20)</f>
        <v>56</v>
      </c>
      <c r="AA20" s="2">
        <f>SUMIFS('Выборка 2'!AA$2:AA$133,'Выборка 2'!$A$2:$A$133,$A20,'Выборка 2'!$B$2:$B$133,$B20)</f>
        <v>52</v>
      </c>
      <c r="AB20" s="2">
        <f>SUMIFS('Выборка 2'!AB$2:AB$133,'Выборка 2'!$A$2:$A$133,$A20,'Выборка 2'!$B$2:$B$133,$B20)</f>
        <v>44</v>
      </c>
      <c r="AC20" s="2">
        <f>SUMIFS('Выборка 2'!AC$2:AC$133,'Выборка 2'!$A$2:$A$133,$A20,'Выборка 2'!$B$2:$B$133,$B20)</f>
        <v>52</v>
      </c>
      <c r="AD20" s="2">
        <f>SUMIFS('Выборка 2'!AD$2:AD$133,'Выборка 2'!$A$2:$A$133,$A20,'Выборка 2'!$B$2:$B$133,$B20)</f>
        <v>43</v>
      </c>
      <c r="AE20" s="2">
        <f>SUMIFS('Выборка 2'!AE$2:AE$133,'Выборка 2'!$A$2:$A$133,$A20,'Выборка 2'!$B$2:$B$133,$B20)</f>
        <v>34</v>
      </c>
      <c r="AF20" s="2">
        <f>SUMIFS('Выборка 2'!AF$2:AF$133,'Выборка 2'!$A$2:$A$133,$A20,'Выборка 2'!$B$2:$B$133,$B20)</f>
        <v>28</v>
      </c>
      <c r="AG20" s="2">
        <f>SUMIFS('Выборка 2'!AG$2:AG$133,'Выборка 2'!$A$2:$A$133,$A20,'Выборка 2'!$B$2:$B$133,$B20)</f>
        <v>12</v>
      </c>
      <c r="AH20" s="2">
        <f>SUMIFS('Выборка 2'!AH$2:AH$133,'Выборка 2'!$A$2:$A$133,$A20,'Выборка 2'!$B$2:$B$133,$B20)</f>
        <v>14</v>
      </c>
      <c r="AI20" s="2">
        <f>SUMIFS('Выборка 2'!AI$2:AI$133,'Выборка 2'!$A$2:$A$133,$A20,'Выборка 2'!$B$2:$B$133,$B20)</f>
        <v>7</v>
      </c>
      <c r="AJ20" s="2">
        <f>SUMIFS('Выборка 2'!AJ$2:AJ$133,'Выборка 2'!$A$2:$A$133,$A20,'Выборка 2'!$B$2:$B$133,$B20)</f>
        <v>12</v>
      </c>
      <c r="AK20" s="2">
        <f>SUMIFS('Выборка 2'!AK$2:AK$133,'Выборка 2'!$A$2:$A$133,$A20,'Выборка 2'!$B$2:$B$133,$B20)</f>
        <v>2</v>
      </c>
      <c r="AL20" s="2">
        <f>SUMIFS('Выборка 2'!AL$2:AL$133,'Выборка 2'!$A$2:$A$133,$A20,'Выборка 2'!$B$2:$B$133,$B20)</f>
        <v>4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3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2308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0</v>
      </c>
      <c r="D22" s="2">
        <f>SUMIFS('Выборка 2'!D$2:D$133,'Выборка 2'!$A$2:$A$133,$A22,'Выборка 2'!$B$2:$B$133,$B22)</f>
        <v>0</v>
      </c>
      <c r="E22" s="2">
        <f>SUMIFS('Выборка 2'!E$2:E$133,'Выборка 2'!$A$2:$A$133,$A22,'Выборка 2'!$B$2:$B$133,$B22)</f>
        <v>0</v>
      </c>
      <c r="F22" s="2">
        <f>SUMIFS('Выборка 2'!F$2:F$133,'Выборка 2'!$A$2:$A$133,$A22,'Выборка 2'!$B$2:$B$133,$B22)</f>
        <v>0</v>
      </c>
      <c r="G22" s="2">
        <f>SUMIFS('Выборка 2'!G$2:G$133,'Выборка 2'!$A$2:$A$133,$A22,'Выборка 2'!$B$2:$B$133,$B22)</f>
        <v>0</v>
      </c>
      <c r="H22" s="2">
        <f>SUMIFS('Выборка 2'!H$2:H$133,'Выборка 2'!$A$2:$A$133,$A22,'Выборка 2'!$B$2:$B$133,$B22)</f>
        <v>0</v>
      </c>
      <c r="I22" s="2">
        <f>SUMIFS('Выборка 2'!I$2:I$133,'Выборка 2'!$A$2:$A$133,$A22,'Выборка 2'!$B$2:$B$133,$B22)</f>
        <v>0</v>
      </c>
      <c r="J22" s="2">
        <f>SUMIFS('Выборка 2'!J$2:J$133,'Выборка 2'!$A$2:$A$133,$A22,'Выборка 2'!$B$2:$B$133,$B22)</f>
        <v>0</v>
      </c>
      <c r="K22" s="2">
        <f>SUMIFS('Выборка 2'!K$2:K$133,'Выборка 2'!$A$2:$A$133,$A22,'Выборка 2'!$B$2:$B$133,$B22)</f>
        <v>0</v>
      </c>
      <c r="L22" s="2">
        <f>SUMIFS('Выборка 2'!L$2:L$133,'Выборка 2'!$A$2:$A$133,$A22,'Выборка 2'!$B$2:$B$133,$B22)</f>
        <v>0</v>
      </c>
      <c r="M22" s="2">
        <f>SUMIFS('Выборка 2'!M$2:M$133,'Выборка 2'!$A$2:$A$133,$A22,'Выборка 2'!$B$2:$B$133,$B22)</f>
        <v>0</v>
      </c>
      <c r="N22" s="2">
        <f>SUMIFS('Выборка 2'!N$2:N$133,'Выборка 2'!$A$2:$A$133,$A22,'Выборка 2'!$B$2:$B$133,$B22)</f>
        <v>0</v>
      </c>
      <c r="O22" s="2">
        <f>SUMIFS('Выборка 2'!O$2:O$133,'Выборка 2'!$A$2:$A$133,$A22,'Выборка 2'!$B$2:$B$133,$B22)</f>
        <v>0</v>
      </c>
      <c r="P22" s="2">
        <f>SUMIFS('Выборка 2'!P$2:P$133,'Выборка 2'!$A$2:$A$133,$A22,'Выборка 2'!$B$2:$B$133,$B22)</f>
        <v>0</v>
      </c>
      <c r="Q22" s="2">
        <f>SUMIFS('Выборка 2'!Q$2:Q$133,'Выборка 2'!$A$2:$A$133,$A22,'Выборка 2'!$B$2:$B$133,$B22)</f>
        <v>0</v>
      </c>
      <c r="R22" s="2">
        <f>SUMIFS('Выборка 2'!R$2:R$133,'Выборка 2'!$A$2:$A$133,$A22,'Выборка 2'!$B$2:$B$133,$B22)</f>
        <v>0</v>
      </c>
      <c r="S22" s="2">
        <f>SUMIFS('Выборка 2'!S$2:S$133,'Выборка 2'!$A$2:$A$133,$A22,'Выборка 2'!$B$2:$B$133,$B22)</f>
        <v>0</v>
      </c>
      <c r="T22" s="2">
        <f>SUMIFS('Выборка 2'!T$2:T$133,'Выборка 2'!$A$2:$A$133,$A22,'Выборка 2'!$B$2:$B$133,$B22)</f>
        <v>0</v>
      </c>
      <c r="U22" s="2">
        <f>SUMIFS('Выборка 2'!U$2:U$133,'Выборка 2'!$A$2:$A$133,$A22,'Выборка 2'!$B$2:$B$133,$B22)</f>
        <v>0</v>
      </c>
      <c r="V22" s="2">
        <f>SUMIFS('Выборка 2'!V$2:V$133,'Выборка 2'!$A$2:$A$133,$A22,'Выборка 2'!$B$2:$B$133,$B22)</f>
        <v>0</v>
      </c>
      <c r="W22" s="2">
        <f>SUMIFS('Выборка 2'!W$2:W$133,'Выборка 2'!$A$2:$A$133,$A22,'Выборка 2'!$B$2:$B$133,$B22)</f>
        <v>0</v>
      </c>
      <c r="X22" s="2">
        <f>SUMIFS('Выборка 2'!X$2:X$133,'Выборка 2'!$A$2:$A$133,$A22,'Выборка 2'!$B$2:$B$133,$B22)</f>
        <v>0</v>
      </c>
      <c r="Y22" s="2">
        <f>SUMIFS('Выборка 2'!Y$2:Y$133,'Выборка 2'!$A$2:$A$133,$A22,'Выборка 2'!$B$2:$B$133,$B22)</f>
        <v>0</v>
      </c>
      <c r="Z22" s="2">
        <f>SUMIFS('Выборка 2'!Z$2:Z$133,'Выборка 2'!$A$2:$A$133,$A22,'Выборка 2'!$B$2:$B$133,$B22)</f>
        <v>0</v>
      </c>
      <c r="AA22" s="2">
        <f>SUMIFS('Выборка 2'!AA$2:AA$133,'Выборка 2'!$A$2:$A$133,$A22,'Выборка 2'!$B$2:$B$133,$B22)</f>
        <v>0</v>
      </c>
      <c r="AB22" s="2">
        <f>SUMIFS('Выборка 2'!AB$2:AB$133,'Выборка 2'!$A$2:$A$133,$A22,'Выборка 2'!$B$2:$B$133,$B22)</f>
        <v>0</v>
      </c>
      <c r="AC22" s="2">
        <f>SUMIFS('Выборка 2'!AC$2:AC$133,'Выборка 2'!$A$2:$A$133,$A22,'Выборка 2'!$B$2:$B$133,$B22)</f>
        <v>0</v>
      </c>
      <c r="AD22" s="2">
        <f>SUMIFS('Выборка 2'!AD$2:AD$133,'Выборка 2'!$A$2:$A$133,$A22,'Выборка 2'!$B$2:$B$133,$B22)</f>
        <v>0</v>
      </c>
      <c r="AE22" s="2">
        <f>SUMIFS('Выборка 2'!AE$2:AE$133,'Выборка 2'!$A$2:$A$133,$A22,'Выборка 2'!$B$2:$B$133,$B22)</f>
        <v>0</v>
      </c>
      <c r="AF22" s="2">
        <f>SUMIFS('Выборка 2'!AF$2:AF$133,'Выборка 2'!$A$2:$A$133,$A22,'Выборка 2'!$B$2:$B$133,$B22)</f>
        <v>0</v>
      </c>
      <c r="AG22" s="2">
        <f>SUMIFS('Выборка 2'!AG$2:AG$133,'Выборка 2'!$A$2:$A$133,$A22,'Выборка 2'!$B$2:$B$133,$B22)</f>
        <v>0</v>
      </c>
      <c r="AH22" s="2">
        <f>SUMIFS('Выборка 2'!AH$2:AH$133,'Выборка 2'!$A$2:$A$133,$A22,'Выборка 2'!$B$2:$B$133,$B22)</f>
        <v>0</v>
      </c>
      <c r="AI22" s="2">
        <f>SUMIFS('Выборка 2'!AI$2:AI$133,'Выборка 2'!$A$2:$A$133,$A22,'Выборка 2'!$B$2:$B$133,$B22)</f>
        <v>0</v>
      </c>
      <c r="AJ22" s="2">
        <f>SUMIFS('Выборка 2'!AJ$2:AJ$133,'Выборка 2'!$A$2:$A$133,$A22,'Выборка 2'!$B$2:$B$133,$B22)</f>
        <v>0</v>
      </c>
      <c r="AK22" s="2">
        <f>SUMIFS('Выборка 2'!AK$2:AK$133,'Выборка 2'!$A$2:$A$133,$A22,'Выборка 2'!$B$2:$B$133,$B22)</f>
        <v>0</v>
      </c>
      <c r="AL22" s="2">
        <f>SUMIFS('Выборка 2'!AL$2:AL$133,'Выборка 2'!$A$2:$A$133,$A22,'Выборка 2'!$B$2:$B$133,$B22)</f>
        <v>0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0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0</v>
      </c>
      <c r="AR22" s="2">
        <f t="shared" si="0"/>
        <v>0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0</v>
      </c>
      <c r="D24" s="2">
        <f>SUMIFS('Выборка 2'!D$2:D$133,'Выборка 2'!$A$2:$A$133,$A24,'Выборка 2'!$B$2:$B$133,$B24)</f>
        <v>0</v>
      </c>
      <c r="E24" s="2">
        <f>SUMIFS('Выборка 2'!E$2:E$133,'Выборка 2'!$A$2:$A$133,$A24,'Выборка 2'!$B$2:$B$133,$B24)</f>
        <v>0</v>
      </c>
      <c r="F24" s="2">
        <f>SUMIFS('Выборка 2'!F$2:F$133,'Выборка 2'!$A$2:$A$133,$A24,'Выборка 2'!$B$2:$B$133,$B24)</f>
        <v>0</v>
      </c>
      <c r="G24" s="2">
        <f>SUMIFS('Выборка 2'!G$2:G$133,'Выборка 2'!$A$2:$A$133,$A24,'Выборка 2'!$B$2:$B$133,$B24)</f>
        <v>0</v>
      </c>
      <c r="H24" s="2">
        <f>SUMIFS('Выборка 2'!H$2:H$133,'Выборка 2'!$A$2:$A$133,$A24,'Выборка 2'!$B$2:$B$133,$B24)</f>
        <v>0</v>
      </c>
      <c r="I24" s="2">
        <f>SUMIFS('Выборка 2'!I$2:I$133,'Выборка 2'!$A$2:$A$133,$A24,'Выборка 2'!$B$2:$B$133,$B24)</f>
        <v>0</v>
      </c>
      <c r="J24" s="2">
        <f>SUMIFS('Выборка 2'!J$2:J$133,'Выборка 2'!$A$2:$A$133,$A24,'Выборка 2'!$B$2:$B$133,$B24)</f>
        <v>0</v>
      </c>
      <c r="K24" s="2">
        <f>SUMIFS('Выборка 2'!K$2:K$133,'Выборка 2'!$A$2:$A$133,$A24,'Выборка 2'!$B$2:$B$133,$B24)</f>
        <v>0</v>
      </c>
      <c r="L24" s="2">
        <f>SUMIFS('Выборка 2'!L$2:L$133,'Выборка 2'!$A$2:$A$133,$A24,'Выборка 2'!$B$2:$B$133,$B24)</f>
        <v>0</v>
      </c>
      <c r="M24" s="2">
        <f>SUMIFS('Выборка 2'!M$2:M$133,'Выборка 2'!$A$2:$A$133,$A24,'Выборка 2'!$B$2:$B$133,$B24)</f>
        <v>0</v>
      </c>
      <c r="N24" s="2">
        <f>SUMIFS('Выборка 2'!N$2:N$133,'Выборка 2'!$A$2:$A$133,$A24,'Выборка 2'!$B$2:$B$133,$B24)</f>
        <v>0</v>
      </c>
      <c r="O24" s="2">
        <f>SUMIFS('Выборка 2'!O$2:O$133,'Выборка 2'!$A$2:$A$133,$A24,'Выборка 2'!$B$2:$B$133,$B24)</f>
        <v>0</v>
      </c>
      <c r="P24" s="2">
        <f>SUMIFS('Выборка 2'!P$2:P$133,'Выборка 2'!$A$2:$A$133,$A24,'Выборка 2'!$B$2:$B$133,$B24)</f>
        <v>0</v>
      </c>
      <c r="Q24" s="2">
        <f>SUMIFS('Выборка 2'!Q$2:Q$133,'Выборка 2'!$A$2:$A$133,$A24,'Выборка 2'!$B$2:$B$133,$B24)</f>
        <v>0</v>
      </c>
      <c r="R24" s="2">
        <f>SUMIFS('Выборка 2'!R$2:R$133,'Выборка 2'!$A$2:$A$133,$A24,'Выборка 2'!$B$2:$B$133,$B24)</f>
        <v>0</v>
      </c>
      <c r="S24" s="2">
        <f>SUMIFS('Выборка 2'!S$2:S$133,'Выборка 2'!$A$2:$A$133,$A24,'Выборка 2'!$B$2:$B$133,$B24)</f>
        <v>0</v>
      </c>
      <c r="T24" s="2">
        <f>SUMIFS('Выборка 2'!T$2:T$133,'Выборка 2'!$A$2:$A$133,$A24,'Выборка 2'!$B$2:$B$133,$B24)</f>
        <v>0</v>
      </c>
      <c r="U24" s="2">
        <f>SUMIFS('Выборка 2'!U$2:U$133,'Выборка 2'!$A$2:$A$133,$A24,'Выборка 2'!$B$2:$B$133,$B24)</f>
        <v>0</v>
      </c>
      <c r="V24" s="2">
        <f>SUMIFS('Выборка 2'!V$2:V$133,'Выборка 2'!$A$2:$A$133,$A24,'Выборка 2'!$B$2:$B$133,$B24)</f>
        <v>0</v>
      </c>
      <c r="W24" s="2">
        <f>SUMIFS('Выборка 2'!W$2:W$133,'Выборка 2'!$A$2:$A$133,$A24,'Выборка 2'!$B$2:$B$133,$B24)</f>
        <v>0</v>
      </c>
      <c r="X24" s="2">
        <f>SUMIFS('Выборка 2'!X$2:X$133,'Выборка 2'!$A$2:$A$133,$A24,'Выборка 2'!$B$2:$B$133,$B24)</f>
        <v>0</v>
      </c>
      <c r="Y24" s="2">
        <f>SUMIFS('Выборка 2'!Y$2:Y$133,'Выборка 2'!$A$2:$A$133,$A24,'Выборка 2'!$B$2:$B$133,$B24)</f>
        <v>0</v>
      </c>
      <c r="Z24" s="2">
        <f>SUMIFS('Выборка 2'!Z$2:Z$133,'Выборка 2'!$A$2:$A$133,$A24,'Выборка 2'!$B$2:$B$133,$B24)</f>
        <v>0</v>
      </c>
      <c r="AA24" s="2">
        <f>SUMIFS('Выборка 2'!AA$2:AA$133,'Выборка 2'!$A$2:$A$133,$A24,'Выборка 2'!$B$2:$B$133,$B24)</f>
        <v>0</v>
      </c>
      <c r="AB24" s="2">
        <f>SUMIFS('Выборка 2'!AB$2:AB$133,'Выборка 2'!$A$2:$A$133,$A24,'Выборка 2'!$B$2:$B$133,$B24)</f>
        <v>0</v>
      </c>
      <c r="AC24" s="2">
        <f>SUMIFS('Выборка 2'!AC$2:AC$133,'Выборка 2'!$A$2:$A$133,$A24,'Выборка 2'!$B$2:$B$133,$B24)</f>
        <v>0</v>
      </c>
      <c r="AD24" s="2">
        <f>SUMIFS('Выборка 2'!AD$2:AD$133,'Выборка 2'!$A$2:$A$133,$A24,'Выборка 2'!$B$2:$B$133,$B24)</f>
        <v>0</v>
      </c>
      <c r="AE24" s="2">
        <f>SUMIFS('Выборка 2'!AE$2:AE$133,'Выборка 2'!$A$2:$A$133,$A24,'Выборка 2'!$B$2:$B$133,$B24)</f>
        <v>0</v>
      </c>
      <c r="AF24" s="2">
        <f>SUMIFS('Выборка 2'!AF$2:AF$133,'Выборка 2'!$A$2:$A$133,$A24,'Выборка 2'!$B$2:$B$133,$B24)</f>
        <v>0</v>
      </c>
      <c r="AG24" s="2">
        <f>SUMIFS('Выборка 2'!AG$2:AG$133,'Выборка 2'!$A$2:$A$133,$A24,'Выборка 2'!$B$2:$B$133,$B24)</f>
        <v>0</v>
      </c>
      <c r="AH24" s="2">
        <f>SUMIFS('Выборка 2'!AH$2:AH$133,'Выборка 2'!$A$2:$A$133,$A24,'Выборка 2'!$B$2:$B$133,$B24)</f>
        <v>0</v>
      </c>
      <c r="AI24" s="2">
        <f>SUMIFS('Выборка 2'!AI$2:AI$133,'Выборка 2'!$A$2:$A$133,$A24,'Выборка 2'!$B$2:$B$133,$B24)</f>
        <v>0</v>
      </c>
      <c r="AJ24" s="2">
        <f>SUMIFS('Выборка 2'!AJ$2:AJ$133,'Выборка 2'!$A$2:$A$133,$A24,'Выборка 2'!$B$2:$B$133,$B24)</f>
        <v>0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0</v>
      </c>
      <c r="AN24" s="2">
        <f>SUMIFS('Выборка 2'!AN$2:AN$133,'Выборка 2'!$A$2:$A$133,$A24,'Выборка 2'!$B$2:$B$133,$B24)</f>
        <v>0</v>
      </c>
      <c r="AO24" s="2">
        <f>SUMIFS('Выборка 2'!AO$2:AO$133,'Выборка 2'!$A$2:$A$133,$A24,'Выборка 2'!$B$2:$B$133,$B24)</f>
        <v>0</v>
      </c>
      <c r="AP24" s="2">
        <f>SUMIFS('Выборка 2'!AP$2:AP$133,'Выборка 2'!$A$2:$A$133,$A24,'Выборка 2'!$B$2:$B$133,$B24)</f>
        <v>0</v>
      </c>
      <c r="AR24" s="2">
        <f t="shared" si="0"/>
        <v>0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7</v>
      </c>
      <c r="D26" s="2">
        <f>SUMIFS('Выборка 2'!D$2:D$133,'Выборка 2'!$A$2:$A$133,$A26,'Выборка 2'!$B$2:$B$133,$B26)</f>
        <v>7</v>
      </c>
      <c r="E26" s="2">
        <f>SUMIFS('Выборка 2'!E$2:E$133,'Выборка 2'!$A$2:$A$133,$A26,'Выборка 2'!$B$2:$B$133,$B26)</f>
        <v>6</v>
      </c>
      <c r="F26" s="2">
        <f>SUMIFS('Выборка 2'!F$2:F$133,'Выборка 2'!$A$2:$A$133,$A26,'Выборка 2'!$B$2:$B$133,$B26)</f>
        <v>6</v>
      </c>
      <c r="G26" s="2">
        <f>SUMIFS('Выборка 2'!G$2:G$133,'Выборка 2'!$A$2:$A$133,$A26,'Выборка 2'!$B$2:$B$133,$B26)</f>
        <v>23</v>
      </c>
      <c r="H26" s="2">
        <f>SUMIFS('Выборка 2'!H$2:H$133,'Выборка 2'!$A$2:$A$133,$A26,'Выборка 2'!$B$2:$B$133,$B26)</f>
        <v>12</v>
      </c>
      <c r="I26" s="2">
        <f>SUMIFS('Выборка 2'!I$2:I$133,'Выборка 2'!$A$2:$A$133,$A26,'Выборка 2'!$B$2:$B$133,$B26)</f>
        <v>22</v>
      </c>
      <c r="J26" s="2">
        <f>SUMIFS('Выборка 2'!J$2:J$133,'Выборка 2'!$A$2:$A$133,$A26,'Выборка 2'!$B$2:$B$133,$B26)</f>
        <v>14</v>
      </c>
      <c r="K26" s="2">
        <f>SUMIFS('Выборка 2'!K$2:K$133,'Выборка 2'!$A$2:$A$133,$A26,'Выборка 2'!$B$2:$B$133,$B26)</f>
        <v>3</v>
      </c>
      <c r="L26" s="2">
        <f>SUMIFS('Выборка 2'!L$2:L$133,'Выборка 2'!$A$2:$A$133,$A26,'Выборка 2'!$B$2:$B$133,$B26)</f>
        <v>12</v>
      </c>
      <c r="M26" s="2">
        <f>SUMIFS('Выборка 2'!M$2:M$133,'Выборка 2'!$A$2:$A$133,$A26,'Выборка 2'!$B$2:$B$133,$B26)</f>
        <v>7</v>
      </c>
      <c r="N26" s="2">
        <f>SUMIFS('Выборка 2'!N$2:N$133,'Выборка 2'!$A$2:$A$133,$A26,'Выборка 2'!$B$2:$B$133,$B26)</f>
        <v>13</v>
      </c>
      <c r="O26" s="2">
        <f>SUMIFS('Выборка 2'!O$2:O$133,'Выборка 2'!$A$2:$A$133,$A26,'Выборка 2'!$B$2:$B$133,$B26)</f>
        <v>25</v>
      </c>
      <c r="P26" s="2">
        <f>SUMIFS('Выборка 2'!P$2:P$133,'Выборка 2'!$A$2:$A$133,$A26,'Выборка 2'!$B$2:$B$133,$B26)</f>
        <v>22</v>
      </c>
      <c r="Q26" s="2">
        <f>SUMIFS('Выборка 2'!Q$2:Q$133,'Выборка 2'!$A$2:$A$133,$A26,'Выборка 2'!$B$2:$B$133,$B26)</f>
        <v>27</v>
      </c>
      <c r="R26" s="2">
        <f>SUMIFS('Выборка 2'!R$2:R$133,'Выборка 2'!$A$2:$A$133,$A26,'Выборка 2'!$B$2:$B$133,$B26)</f>
        <v>21</v>
      </c>
      <c r="S26" s="2">
        <f>SUMIFS('Выборка 2'!S$2:S$133,'Выборка 2'!$A$2:$A$133,$A26,'Выборка 2'!$B$2:$B$133,$B26)</f>
        <v>57</v>
      </c>
      <c r="T26" s="2">
        <f>SUMIFS('Выборка 2'!T$2:T$133,'Выборка 2'!$A$2:$A$133,$A26,'Выборка 2'!$B$2:$B$133,$B26)</f>
        <v>31</v>
      </c>
      <c r="U26" s="2">
        <f>SUMIFS('Выборка 2'!U$2:U$133,'Выборка 2'!$A$2:$A$133,$A26,'Выборка 2'!$B$2:$B$133,$B26)</f>
        <v>50</v>
      </c>
      <c r="V26" s="2">
        <f>SUMIFS('Выборка 2'!V$2:V$133,'Выборка 2'!$A$2:$A$133,$A26,'Выборка 2'!$B$2:$B$133,$B26)</f>
        <v>52</v>
      </c>
      <c r="W26" s="2">
        <f>SUMIFS('Выборка 2'!W$2:W$133,'Выборка 2'!$A$2:$A$133,$A26,'Выборка 2'!$B$2:$B$133,$B26)</f>
        <v>27</v>
      </c>
      <c r="X26" s="2">
        <f>SUMIFS('Выборка 2'!X$2:X$133,'Выборка 2'!$A$2:$A$133,$A26,'Выборка 2'!$B$2:$B$133,$B26)</f>
        <v>14</v>
      </c>
      <c r="Y26" s="2">
        <f>SUMIFS('Выборка 2'!Y$2:Y$133,'Выборка 2'!$A$2:$A$133,$A26,'Выборка 2'!$B$2:$B$133,$B26)</f>
        <v>24</v>
      </c>
      <c r="Z26" s="2">
        <f>SUMIFS('Выборка 2'!Z$2:Z$133,'Выборка 2'!$A$2:$A$133,$A26,'Выборка 2'!$B$2:$B$133,$B26)</f>
        <v>15</v>
      </c>
      <c r="AA26" s="2">
        <f>SUMIFS('Выборка 2'!AA$2:AA$133,'Выборка 2'!$A$2:$A$133,$A26,'Выборка 2'!$B$2:$B$133,$B26)</f>
        <v>14</v>
      </c>
      <c r="AB26" s="2">
        <f>SUMIFS('Выборка 2'!AB$2:AB$133,'Выборка 2'!$A$2:$A$133,$A26,'Выборка 2'!$B$2:$B$133,$B26)</f>
        <v>8</v>
      </c>
      <c r="AC26" s="2">
        <f>SUMIFS('Выборка 2'!AC$2:AC$133,'Выборка 2'!$A$2:$A$133,$A26,'Выборка 2'!$B$2:$B$133,$B26)</f>
        <v>12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8</v>
      </c>
      <c r="AF26" s="2">
        <f>SUMIFS('Выборка 2'!AF$2:AF$133,'Выборка 2'!$A$2:$A$133,$A26,'Выборка 2'!$B$2:$B$133,$B26)</f>
        <v>4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4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0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1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557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0</v>
      </c>
      <c r="D27" s="2">
        <f>SUMIFS('Выборка 2'!D$2:D$133,'Выборка 2'!$A$2:$A$133,$A27,'Выборка 2'!$B$2:$B$133,$B27)</f>
        <v>0</v>
      </c>
      <c r="E27" s="2">
        <f>SUMIFS('Выборка 2'!E$2:E$133,'Выборка 2'!$A$2:$A$133,$A27,'Выборка 2'!$B$2:$B$133,$B27)</f>
        <v>0</v>
      </c>
      <c r="F27" s="2">
        <f>SUMIFS('Выборка 2'!F$2:F$133,'Выборка 2'!$A$2:$A$133,$A27,'Выборка 2'!$B$2:$B$133,$B27)</f>
        <v>0</v>
      </c>
      <c r="G27" s="2">
        <f>SUMIFS('Выборка 2'!G$2:G$133,'Выборка 2'!$A$2:$A$133,$A27,'Выборка 2'!$B$2:$B$133,$B27)</f>
        <v>0</v>
      </c>
      <c r="H27" s="2">
        <f>SUMIFS('Выборка 2'!H$2:H$133,'Выборка 2'!$A$2:$A$133,$A27,'Выборка 2'!$B$2:$B$133,$B27)</f>
        <v>0</v>
      </c>
      <c r="I27" s="2">
        <f>SUMIFS('Выборка 2'!I$2:I$133,'Выборка 2'!$A$2:$A$133,$A27,'Выборка 2'!$B$2:$B$133,$B27)</f>
        <v>0</v>
      </c>
      <c r="J27" s="2">
        <f>SUMIFS('Выборка 2'!J$2:J$133,'Выборка 2'!$A$2:$A$133,$A27,'Выборка 2'!$B$2:$B$133,$B27)</f>
        <v>0</v>
      </c>
      <c r="K27" s="2">
        <f>SUMIFS('Выборка 2'!K$2:K$133,'Выборка 2'!$A$2:$A$133,$A27,'Выборка 2'!$B$2:$B$133,$B27)</f>
        <v>0</v>
      </c>
      <c r="L27" s="2">
        <f>SUMIFS('Выборка 2'!L$2:L$133,'Выборка 2'!$A$2:$A$133,$A27,'Выборка 2'!$B$2:$B$133,$B27)</f>
        <v>0</v>
      </c>
      <c r="M27" s="2">
        <f>SUMIFS('Выборка 2'!M$2:M$133,'Выборка 2'!$A$2:$A$133,$A27,'Выборка 2'!$B$2:$B$133,$B27)</f>
        <v>0</v>
      </c>
      <c r="N27" s="2">
        <f>SUMIFS('Выборка 2'!N$2:N$133,'Выборка 2'!$A$2:$A$133,$A27,'Выборка 2'!$B$2:$B$133,$B27)</f>
        <v>0</v>
      </c>
      <c r="O27" s="2">
        <f>SUMIFS('Выборка 2'!O$2:O$133,'Выборка 2'!$A$2:$A$133,$A27,'Выборка 2'!$B$2:$B$133,$B27)</f>
        <v>0</v>
      </c>
      <c r="P27" s="2">
        <f>SUMIFS('Выборка 2'!P$2:P$133,'Выборка 2'!$A$2:$A$133,$A27,'Выборка 2'!$B$2:$B$133,$B27)</f>
        <v>0</v>
      </c>
      <c r="Q27" s="2">
        <f>SUMIFS('Выборка 2'!Q$2:Q$133,'Выборка 2'!$A$2:$A$133,$A27,'Выборка 2'!$B$2:$B$133,$B27)</f>
        <v>0</v>
      </c>
      <c r="R27" s="2">
        <f>SUMIFS('Выборка 2'!R$2:R$133,'Выборка 2'!$A$2:$A$133,$A27,'Выборка 2'!$B$2:$B$133,$B27)</f>
        <v>0</v>
      </c>
      <c r="S27" s="2">
        <f>SUMIFS('Выборка 2'!S$2:S$133,'Выборка 2'!$A$2:$A$133,$A27,'Выборка 2'!$B$2:$B$133,$B27)</f>
        <v>0</v>
      </c>
      <c r="T27" s="2">
        <f>SUMIFS('Выборка 2'!T$2:T$133,'Выборка 2'!$A$2:$A$133,$A27,'Выборка 2'!$B$2:$B$133,$B27)</f>
        <v>0</v>
      </c>
      <c r="U27" s="2">
        <f>SUMIFS('Выборка 2'!U$2:U$133,'Выборка 2'!$A$2:$A$133,$A27,'Выборка 2'!$B$2:$B$133,$B27)</f>
        <v>0</v>
      </c>
      <c r="V27" s="2">
        <f>SUMIFS('Выборка 2'!V$2:V$133,'Выборка 2'!$A$2:$A$133,$A27,'Выборка 2'!$B$2:$B$133,$B27)</f>
        <v>0</v>
      </c>
      <c r="W27" s="2">
        <f>SUMIFS('Выборка 2'!W$2:W$133,'Выборка 2'!$A$2:$A$133,$A27,'Выборка 2'!$B$2:$B$133,$B27)</f>
        <v>0</v>
      </c>
      <c r="X27" s="2">
        <f>SUMIFS('Выборка 2'!X$2:X$133,'Выборка 2'!$A$2:$A$133,$A27,'Выборка 2'!$B$2:$B$133,$B27)</f>
        <v>0</v>
      </c>
      <c r="Y27" s="2">
        <f>SUMIFS('Выборка 2'!Y$2:Y$133,'Выборка 2'!$A$2:$A$133,$A27,'Выборка 2'!$B$2:$B$133,$B27)</f>
        <v>0</v>
      </c>
      <c r="Z27" s="2">
        <f>SUMIFS('Выборка 2'!Z$2:Z$133,'Выборка 2'!$A$2:$A$133,$A27,'Выборка 2'!$B$2:$B$133,$B27)</f>
        <v>0</v>
      </c>
      <c r="AA27" s="2">
        <f>SUMIFS('Выборка 2'!AA$2:AA$133,'Выборка 2'!$A$2:$A$133,$A27,'Выборка 2'!$B$2:$B$133,$B27)</f>
        <v>0</v>
      </c>
      <c r="AB27" s="2">
        <f>SUMIFS('Выборка 2'!AB$2:AB$133,'Выборка 2'!$A$2:$A$133,$A27,'Выборка 2'!$B$2:$B$133,$B27)</f>
        <v>0</v>
      </c>
      <c r="AC27" s="2">
        <f>SUMIFS('Выборка 2'!AC$2:AC$133,'Выборка 2'!$A$2:$A$133,$A27,'Выборка 2'!$B$2:$B$133,$B27)</f>
        <v>0</v>
      </c>
      <c r="AD27" s="2">
        <f>SUMIFS('Выборка 2'!AD$2:AD$133,'Выборка 2'!$A$2:$A$133,$A27,'Выборка 2'!$B$2:$B$133,$B27)</f>
        <v>0</v>
      </c>
      <c r="AE27" s="2">
        <f>SUMIFS('Выборка 2'!AE$2:AE$133,'Выборка 2'!$A$2:$A$133,$A27,'Выборка 2'!$B$2:$B$133,$B27)</f>
        <v>0</v>
      </c>
      <c r="AF27" s="2">
        <f>SUMIFS('Выборка 2'!AF$2:AF$133,'Выборка 2'!$A$2:$A$133,$A27,'Выборка 2'!$B$2:$B$133,$B27)</f>
        <v>0</v>
      </c>
      <c r="AG27" s="2">
        <f>SUMIFS('Выборка 2'!AG$2:AG$133,'Выборка 2'!$A$2:$A$133,$A27,'Выборка 2'!$B$2:$B$133,$B27)</f>
        <v>0</v>
      </c>
      <c r="AH27" s="2">
        <f>SUMIFS('Выборка 2'!AH$2:AH$133,'Выборка 2'!$A$2:$A$133,$A27,'Выборка 2'!$B$2:$B$133,$B27)</f>
        <v>0</v>
      </c>
      <c r="AI27" s="2">
        <f>SUMIFS('Выборка 2'!AI$2:AI$133,'Выборка 2'!$A$2:$A$133,$A27,'Выборка 2'!$B$2:$B$133,$B27)</f>
        <v>0</v>
      </c>
      <c r="AJ27" s="2">
        <f>SUMIFS('Выборка 2'!AJ$2:AJ$133,'Выборка 2'!$A$2:$A$133,$A27,'Выборка 2'!$B$2:$B$133,$B27)</f>
        <v>0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0</v>
      </c>
      <c r="AM27" s="2">
        <f>SUMIFS('Выборка 2'!AM$2:AM$133,'Выборка 2'!$A$2:$A$133,$A27,'Выборка 2'!$B$2:$B$133,$B27)</f>
        <v>0</v>
      </c>
      <c r="AN27" s="2">
        <f>SUMIFS('Выборка 2'!AN$2:AN$133,'Выборка 2'!$A$2:$A$133,$A27,'Выборка 2'!$B$2:$B$133,$B27)</f>
        <v>0</v>
      </c>
      <c r="AO27" s="2">
        <f>SUMIFS('Выборка 2'!AO$2:AO$133,'Выборка 2'!$A$2:$A$133,$A27,'Выборка 2'!$B$2:$B$133,$B27)</f>
        <v>0</v>
      </c>
      <c r="AP27" s="2">
        <f>SUMIFS('Выборка 2'!AP$2:AP$133,'Выборка 2'!$A$2:$A$133,$A27,'Выборка 2'!$B$2:$B$133,$B27)</f>
        <v>0</v>
      </c>
      <c r="AR27" s="2">
        <f t="shared" si="0"/>
        <v>0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1535</v>
      </c>
      <c r="D29" s="2">
        <f>SUMIFS('Выборка 2'!D$2:D$133,'Выборка 2'!$A$2:$A$133,$A29,'Выборка 2'!$B$2:$B$133,$B29)</f>
        <v>1421</v>
      </c>
      <c r="E29" s="2">
        <f>SUMIFS('Выборка 2'!E$2:E$133,'Выборка 2'!$A$2:$A$133,$A29,'Выборка 2'!$B$2:$B$133,$B29)</f>
        <v>2822</v>
      </c>
      <c r="F29" s="2">
        <f>SUMIFS('Выборка 2'!F$2:F$133,'Выборка 2'!$A$2:$A$133,$A29,'Выборка 2'!$B$2:$B$133,$B29)</f>
        <v>2583</v>
      </c>
      <c r="G29" s="2">
        <f>SUMIFS('Выборка 2'!G$2:G$133,'Выборка 2'!$A$2:$A$133,$A29,'Выборка 2'!$B$2:$B$133,$B29)</f>
        <v>5475</v>
      </c>
      <c r="H29" s="2">
        <f>SUMIFS('Выборка 2'!H$2:H$133,'Выборка 2'!$A$2:$A$133,$A29,'Выборка 2'!$B$2:$B$133,$B29)</f>
        <v>5023</v>
      </c>
      <c r="I29" s="2">
        <f>SUMIFS('Выборка 2'!I$2:I$133,'Выборка 2'!$A$2:$A$133,$A29,'Выборка 2'!$B$2:$B$133,$B29)</f>
        <v>5468</v>
      </c>
      <c r="J29" s="2">
        <f>SUMIFS('Выборка 2'!J$2:J$133,'Выборка 2'!$A$2:$A$133,$A29,'Выборка 2'!$B$2:$B$133,$B29)</f>
        <v>4994</v>
      </c>
      <c r="K29" s="2">
        <f>SUMIFS('Выборка 2'!K$2:K$133,'Выборка 2'!$A$2:$A$133,$A29,'Выборка 2'!$B$2:$B$133,$B29)</f>
        <v>2944</v>
      </c>
      <c r="L29" s="2">
        <f>SUMIFS('Выборка 2'!L$2:L$133,'Выборка 2'!$A$2:$A$133,$A29,'Выборка 2'!$B$2:$B$133,$B29)</f>
        <v>2876</v>
      </c>
      <c r="M29" s="2">
        <f>SUMIFS('Выборка 2'!M$2:M$133,'Выборка 2'!$A$2:$A$133,$A29,'Выборка 2'!$B$2:$B$133,$B29)</f>
        <v>1992</v>
      </c>
      <c r="N29" s="2">
        <f>SUMIFS('Выборка 2'!N$2:N$133,'Выборка 2'!$A$2:$A$133,$A29,'Выборка 2'!$B$2:$B$133,$B29)</f>
        <v>1969</v>
      </c>
      <c r="O29" s="2">
        <f>SUMIFS('Выборка 2'!O$2:O$133,'Выборка 2'!$A$2:$A$133,$A29,'Выборка 2'!$B$2:$B$133,$B29)</f>
        <v>3873</v>
      </c>
      <c r="P29" s="2">
        <f>SUMIFS('Выборка 2'!P$2:P$133,'Выборка 2'!$A$2:$A$133,$A29,'Выборка 2'!$B$2:$B$133,$B29)</f>
        <v>4084</v>
      </c>
      <c r="Q29" s="2">
        <f>SUMIFS('Выборка 2'!Q$2:Q$133,'Выборка 2'!$A$2:$A$133,$A29,'Выборка 2'!$B$2:$B$133,$B29)</f>
        <v>4296</v>
      </c>
      <c r="R29" s="2">
        <f>SUMIFS('Выборка 2'!R$2:R$133,'Выборка 2'!$A$2:$A$133,$A29,'Выборка 2'!$B$2:$B$133,$B29)</f>
        <v>4129</v>
      </c>
      <c r="S29" s="2">
        <f>SUMIFS('Выборка 2'!S$2:S$133,'Выборка 2'!$A$2:$A$133,$A29,'Выборка 2'!$B$2:$B$133,$B29)</f>
        <v>6262</v>
      </c>
      <c r="T29" s="2">
        <f>SUMIFS('Выборка 2'!T$2:T$133,'Выборка 2'!$A$2:$A$133,$A29,'Выборка 2'!$B$2:$B$133,$B29)</f>
        <v>6084</v>
      </c>
      <c r="U29" s="2">
        <f>SUMIFS('Выборка 2'!U$2:U$133,'Выборка 2'!$A$2:$A$133,$A29,'Выборка 2'!$B$2:$B$133,$B29)</f>
        <v>7821</v>
      </c>
      <c r="V29" s="2">
        <f>SUMIFS('Выборка 2'!V$2:V$133,'Выборка 2'!$A$2:$A$133,$A29,'Выборка 2'!$B$2:$B$133,$B29)</f>
        <v>7566</v>
      </c>
      <c r="W29" s="2">
        <f>SUMIFS('Выборка 2'!W$2:W$133,'Выборка 2'!$A$2:$A$133,$A29,'Выборка 2'!$B$2:$B$133,$B29)</f>
        <v>6622</v>
      </c>
      <c r="X29" s="2">
        <f>SUMIFS('Выборка 2'!X$2:X$133,'Выборка 2'!$A$2:$A$133,$A29,'Выборка 2'!$B$2:$B$133,$B29)</f>
        <v>6784</v>
      </c>
      <c r="Y29" s="2">
        <f>SUMIFS('Выборка 2'!Y$2:Y$133,'Выборка 2'!$A$2:$A$133,$A29,'Выборка 2'!$B$2:$B$133,$B29)</f>
        <v>6188</v>
      </c>
      <c r="Z29" s="2">
        <f>SUMIFS('Выборка 2'!Z$2:Z$133,'Выборка 2'!$A$2:$A$133,$A29,'Выборка 2'!$B$2:$B$133,$B29)</f>
        <v>6640</v>
      </c>
      <c r="AA29" s="2">
        <f>SUMIFS('Выборка 2'!AA$2:AA$133,'Выборка 2'!$A$2:$A$133,$A29,'Выборка 2'!$B$2:$B$133,$B29)</f>
        <v>5603</v>
      </c>
      <c r="AB29" s="2">
        <f>SUMIFS('Выборка 2'!AB$2:AB$133,'Выборка 2'!$A$2:$A$133,$A29,'Выборка 2'!$B$2:$B$133,$B29)</f>
        <v>6344</v>
      </c>
      <c r="AC29" s="2">
        <f>SUMIFS('Выборка 2'!AC$2:AC$133,'Выборка 2'!$A$2:$A$133,$A29,'Выборка 2'!$B$2:$B$133,$B29)</f>
        <v>5709</v>
      </c>
      <c r="AD29" s="2">
        <f>SUMIFS('Выборка 2'!AD$2:AD$133,'Выборка 2'!$A$2:$A$133,$A29,'Выборка 2'!$B$2:$B$133,$B29)</f>
        <v>6668</v>
      </c>
      <c r="AE29" s="2">
        <f>SUMIFS('Выборка 2'!AE$2:AE$133,'Выборка 2'!$A$2:$A$133,$A29,'Выборка 2'!$B$2:$B$133,$B29)</f>
        <v>7146</v>
      </c>
      <c r="AF29" s="2">
        <f>SUMIFS('Выборка 2'!AF$2:AF$133,'Выборка 2'!$A$2:$A$133,$A29,'Выборка 2'!$B$2:$B$133,$B29)</f>
        <v>8077</v>
      </c>
      <c r="AG29" s="2">
        <f>SUMIFS('Выборка 2'!AG$2:AG$133,'Выборка 2'!$A$2:$A$133,$A29,'Выборка 2'!$B$2:$B$133,$B29)</f>
        <v>3664</v>
      </c>
      <c r="AH29" s="2">
        <f>SUMIFS('Выборка 2'!AH$2:AH$133,'Выборка 2'!$A$2:$A$133,$A29,'Выборка 2'!$B$2:$B$133,$B29)</f>
        <v>7096</v>
      </c>
      <c r="AI29" s="2">
        <f>SUMIFS('Выборка 2'!AI$2:AI$133,'Выборка 2'!$A$2:$A$133,$A29,'Выборка 2'!$B$2:$B$133,$B29)</f>
        <v>2851</v>
      </c>
      <c r="AJ29" s="2">
        <f>SUMIFS('Выборка 2'!AJ$2:AJ$133,'Выборка 2'!$A$2:$A$133,$A29,'Выборка 2'!$B$2:$B$133,$B29)</f>
        <v>5332</v>
      </c>
      <c r="AK29" s="2">
        <f>SUMIFS('Выборка 2'!AK$2:AK$133,'Выборка 2'!$A$2:$A$133,$A29,'Выборка 2'!$B$2:$B$133,$B29)</f>
        <v>1064</v>
      </c>
      <c r="AL29" s="2">
        <f>SUMIFS('Выборка 2'!AL$2:AL$133,'Выборка 2'!$A$2:$A$133,$A29,'Выборка 2'!$B$2:$B$133,$B29)</f>
        <v>2572</v>
      </c>
      <c r="AM29" s="2">
        <f>SUMIFS('Выборка 2'!AM$2:AM$133,'Выборка 2'!$A$2:$A$133,$A29,'Выборка 2'!$B$2:$B$133,$B29)</f>
        <v>869</v>
      </c>
      <c r="AN29" s="2">
        <f>SUMIFS('Выборка 2'!AN$2:AN$133,'Выборка 2'!$A$2:$A$133,$A29,'Выборка 2'!$B$2:$B$133,$B29)</f>
        <v>2781</v>
      </c>
      <c r="AO29" s="2">
        <f>SUMIFS('Выборка 2'!AO$2:AO$133,'Выборка 2'!$A$2:$A$133,$A29,'Выборка 2'!$B$2:$B$133,$B29)</f>
        <v>457</v>
      </c>
      <c r="AP29" s="2">
        <f>SUMIFS('Выборка 2'!AP$2:AP$133,'Выборка 2'!$A$2:$A$133,$A29,'Выборка 2'!$B$2:$B$133,$B29)</f>
        <v>1934</v>
      </c>
      <c r="AR29" s="2">
        <f t="shared" si="0"/>
        <v>177618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0</v>
      </c>
      <c r="D31" s="2">
        <f>SUMIFS('Выборка 2'!D$2:D$133,'Выборка 2'!$A$2:$A$133,$A31,'Выборка 2'!$B$2:$B$133,$B31)</f>
        <v>0</v>
      </c>
      <c r="E31" s="2">
        <f>SUMIFS('Выборка 2'!E$2:E$133,'Выборка 2'!$A$2:$A$133,$A31,'Выборка 2'!$B$2:$B$133,$B31)</f>
        <v>0</v>
      </c>
      <c r="F31" s="2">
        <f>SUMIFS('Выборка 2'!F$2:F$133,'Выборка 2'!$A$2:$A$133,$A31,'Выборка 2'!$B$2:$B$133,$B31)</f>
        <v>0</v>
      </c>
      <c r="G31" s="2">
        <f>SUMIFS('Выборка 2'!G$2:G$133,'Выборка 2'!$A$2:$A$133,$A31,'Выборка 2'!$B$2:$B$133,$B31)</f>
        <v>0</v>
      </c>
      <c r="H31" s="2">
        <f>SUMIFS('Выборка 2'!H$2:H$133,'Выборка 2'!$A$2:$A$133,$A31,'Выборка 2'!$B$2:$B$133,$B31)</f>
        <v>0</v>
      </c>
      <c r="I31" s="2">
        <f>SUMIFS('Выборка 2'!I$2:I$133,'Выборка 2'!$A$2:$A$133,$A31,'Выборка 2'!$B$2:$B$133,$B31)</f>
        <v>0</v>
      </c>
      <c r="J31" s="2">
        <f>SUMIFS('Выборка 2'!J$2:J$133,'Выборка 2'!$A$2:$A$133,$A31,'Выборка 2'!$B$2:$B$133,$B31)</f>
        <v>0</v>
      </c>
      <c r="K31" s="2">
        <f>SUMIFS('Выборка 2'!K$2:K$133,'Выборка 2'!$A$2:$A$133,$A31,'Выборка 2'!$B$2:$B$133,$B31)</f>
        <v>0</v>
      </c>
      <c r="L31" s="2">
        <f>SUMIFS('Выборка 2'!L$2:L$133,'Выборка 2'!$A$2:$A$133,$A31,'Выборка 2'!$B$2:$B$133,$B31)</f>
        <v>0</v>
      </c>
      <c r="M31" s="2">
        <f>SUMIFS('Выборка 2'!M$2:M$133,'Выборка 2'!$A$2:$A$133,$A31,'Выборка 2'!$B$2:$B$133,$B31)</f>
        <v>0</v>
      </c>
      <c r="N31" s="2">
        <f>SUMIFS('Выборка 2'!N$2:N$133,'Выборка 2'!$A$2:$A$133,$A31,'Выборка 2'!$B$2:$B$133,$B31)</f>
        <v>0</v>
      </c>
      <c r="O31" s="2">
        <f>SUMIFS('Выборка 2'!O$2:O$133,'Выборка 2'!$A$2:$A$133,$A31,'Выборка 2'!$B$2:$B$133,$B31)</f>
        <v>0</v>
      </c>
      <c r="P31" s="2">
        <f>SUMIFS('Выборка 2'!P$2:P$133,'Выборка 2'!$A$2:$A$133,$A31,'Выборка 2'!$B$2:$B$133,$B31)</f>
        <v>0</v>
      </c>
      <c r="Q31" s="2">
        <f>SUMIFS('Выборка 2'!Q$2:Q$133,'Выборка 2'!$A$2:$A$133,$A31,'Выборка 2'!$B$2:$B$133,$B31)</f>
        <v>0</v>
      </c>
      <c r="R31" s="2">
        <f>SUMIFS('Выборка 2'!R$2:R$133,'Выборка 2'!$A$2:$A$133,$A31,'Выборка 2'!$B$2:$B$133,$B31)</f>
        <v>0</v>
      </c>
      <c r="S31" s="2">
        <f>SUMIFS('Выборка 2'!S$2:S$133,'Выборка 2'!$A$2:$A$133,$A31,'Выборка 2'!$B$2:$B$133,$B31)</f>
        <v>0</v>
      </c>
      <c r="T31" s="2">
        <f>SUMIFS('Выборка 2'!T$2:T$133,'Выборка 2'!$A$2:$A$133,$A31,'Выборка 2'!$B$2:$B$133,$B31)</f>
        <v>0</v>
      </c>
      <c r="U31" s="2">
        <f>SUMIFS('Выборка 2'!U$2:U$133,'Выборка 2'!$A$2:$A$133,$A31,'Выборка 2'!$B$2:$B$133,$B31)</f>
        <v>0</v>
      </c>
      <c r="V31" s="2">
        <f>SUMIFS('Выборка 2'!V$2:V$133,'Выборка 2'!$A$2:$A$133,$A31,'Выборка 2'!$B$2:$B$133,$B31)</f>
        <v>0</v>
      </c>
      <c r="W31" s="2">
        <f>SUMIFS('Выборка 2'!W$2:W$133,'Выборка 2'!$A$2:$A$133,$A31,'Выборка 2'!$B$2:$B$133,$B31)</f>
        <v>0</v>
      </c>
      <c r="X31" s="2">
        <f>SUMIFS('Выборка 2'!X$2:X$133,'Выборка 2'!$A$2:$A$133,$A31,'Выборка 2'!$B$2:$B$133,$B31)</f>
        <v>0</v>
      </c>
      <c r="Y31" s="2">
        <f>SUMIFS('Выборка 2'!Y$2:Y$133,'Выборка 2'!$A$2:$A$133,$A31,'Выборка 2'!$B$2:$B$133,$B31)</f>
        <v>0</v>
      </c>
      <c r="Z31" s="2">
        <f>SUMIFS('Выборка 2'!Z$2:Z$133,'Выборка 2'!$A$2:$A$133,$A31,'Выборка 2'!$B$2:$B$133,$B31)</f>
        <v>0</v>
      </c>
      <c r="AA31" s="2">
        <f>SUMIFS('Выборка 2'!AA$2:AA$133,'Выборка 2'!$A$2:$A$133,$A31,'Выборка 2'!$B$2:$B$133,$B31)</f>
        <v>0</v>
      </c>
      <c r="AB31" s="2">
        <f>SUMIFS('Выборка 2'!AB$2:AB$133,'Выборка 2'!$A$2:$A$133,$A31,'Выборка 2'!$B$2:$B$133,$B31)</f>
        <v>0</v>
      </c>
      <c r="AC31" s="2">
        <f>SUMIFS('Выборка 2'!AC$2:AC$133,'Выборка 2'!$A$2:$A$133,$A31,'Выборка 2'!$B$2:$B$133,$B31)</f>
        <v>0</v>
      </c>
      <c r="AD31" s="2">
        <f>SUMIFS('Выборка 2'!AD$2:AD$133,'Выборка 2'!$A$2:$A$133,$A31,'Выборка 2'!$B$2:$B$133,$B31)</f>
        <v>0</v>
      </c>
      <c r="AE31" s="2">
        <f>SUMIFS('Выборка 2'!AE$2:AE$133,'Выборка 2'!$A$2:$A$133,$A31,'Выборка 2'!$B$2:$B$133,$B31)</f>
        <v>0</v>
      </c>
      <c r="AF31" s="2">
        <f>SUMIFS('Выборка 2'!AF$2:AF$133,'Выборка 2'!$A$2:$A$133,$A31,'Выборка 2'!$B$2:$B$133,$B31)</f>
        <v>0</v>
      </c>
      <c r="AG31" s="2">
        <f>SUMIFS('Выборка 2'!AG$2:AG$133,'Выборка 2'!$A$2:$A$133,$A31,'Выборка 2'!$B$2:$B$133,$B31)</f>
        <v>0</v>
      </c>
      <c r="AH31" s="2">
        <f>SUMIFS('Выборка 2'!AH$2:AH$133,'Выборка 2'!$A$2:$A$133,$A31,'Выборка 2'!$B$2:$B$133,$B31)</f>
        <v>0</v>
      </c>
      <c r="AI31" s="2">
        <f>SUMIFS('Выборка 2'!AI$2:AI$133,'Выборка 2'!$A$2:$A$133,$A31,'Выборка 2'!$B$2:$B$133,$B31)</f>
        <v>0</v>
      </c>
      <c r="AJ31" s="2">
        <f>SUMIFS('Выборка 2'!AJ$2:AJ$133,'Выборка 2'!$A$2:$A$133,$A31,'Выборка 2'!$B$2:$B$133,$B31)</f>
        <v>0</v>
      </c>
      <c r="AK31" s="2">
        <f>SUMIFS('Выборка 2'!AK$2:AK$133,'Выборка 2'!$A$2:$A$133,$A31,'Выборка 2'!$B$2:$B$133,$B31)</f>
        <v>0</v>
      </c>
      <c r="AL31" s="2">
        <f>SUMIFS('Выборка 2'!AL$2:AL$133,'Выборка 2'!$A$2:$A$133,$A31,'Выборка 2'!$B$2:$B$133,$B31)</f>
        <v>0</v>
      </c>
      <c r="AM31" s="2">
        <f>SUMIFS('Выборка 2'!AM$2:AM$133,'Выборка 2'!$A$2:$A$133,$A31,'Выборка 2'!$B$2:$B$133,$B31)</f>
        <v>0</v>
      </c>
      <c r="AN31" s="2">
        <f>SUMIFS('Выборка 2'!AN$2:AN$133,'Выборка 2'!$A$2:$A$133,$A31,'Выборка 2'!$B$2:$B$133,$B31)</f>
        <v>0</v>
      </c>
      <c r="AO31" s="2">
        <f>SUMIFS('Выборка 2'!AO$2:AO$133,'Выборка 2'!$A$2:$A$133,$A31,'Выборка 2'!$B$2:$B$133,$B31)</f>
        <v>0</v>
      </c>
      <c r="AP31" s="2">
        <f>SUMIFS('Выборка 2'!AP$2:AP$133,'Выборка 2'!$A$2:$A$133,$A31,'Выборка 2'!$B$2:$B$133,$B31)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0</v>
      </c>
      <c r="D32" s="2">
        <f>SUMIFS('Выборка 2'!D$2:D$133,'Выборка 2'!$A$2:$A$133,$A32,'Выборка 2'!$B$2:$B$133,$B32)</f>
        <v>0</v>
      </c>
      <c r="E32" s="2">
        <f>SUMIFS('Выборка 2'!E$2:E$133,'Выборка 2'!$A$2:$A$133,$A32,'Выборка 2'!$B$2:$B$133,$B32)</f>
        <v>0</v>
      </c>
      <c r="F32" s="2">
        <f>SUMIFS('Выборка 2'!F$2:F$133,'Выборка 2'!$A$2:$A$133,$A32,'Выборка 2'!$B$2:$B$133,$B32)</f>
        <v>0</v>
      </c>
      <c r="G32" s="2">
        <f>SUMIFS('Выборка 2'!G$2:G$133,'Выборка 2'!$A$2:$A$133,$A32,'Выборка 2'!$B$2:$B$133,$B32)</f>
        <v>0</v>
      </c>
      <c r="H32" s="2">
        <f>SUMIFS('Выборка 2'!H$2:H$133,'Выборка 2'!$A$2:$A$133,$A32,'Выборка 2'!$B$2:$B$133,$B32)</f>
        <v>0</v>
      </c>
      <c r="I32" s="2">
        <f>SUMIFS('Выборка 2'!I$2:I$133,'Выборка 2'!$A$2:$A$133,$A32,'Выборка 2'!$B$2:$B$133,$B32)</f>
        <v>0</v>
      </c>
      <c r="J32" s="2">
        <f>SUMIFS('Выборка 2'!J$2:J$133,'Выборка 2'!$A$2:$A$133,$A32,'Выборка 2'!$B$2:$B$133,$B32)</f>
        <v>0</v>
      </c>
      <c r="K32" s="2">
        <f>SUMIFS('Выборка 2'!K$2:K$133,'Выборка 2'!$A$2:$A$133,$A32,'Выборка 2'!$B$2:$B$133,$B32)</f>
        <v>0</v>
      </c>
      <c r="L32" s="2">
        <f>SUMIFS('Выборка 2'!L$2:L$133,'Выборка 2'!$A$2:$A$133,$A32,'Выборка 2'!$B$2:$B$133,$B32)</f>
        <v>0</v>
      </c>
      <c r="M32" s="2">
        <f>SUMIFS('Выборка 2'!M$2:M$133,'Выборка 2'!$A$2:$A$133,$A32,'Выборка 2'!$B$2:$B$133,$B32)</f>
        <v>0</v>
      </c>
      <c r="N32" s="2">
        <f>SUMIFS('Выборка 2'!N$2:N$133,'Выборка 2'!$A$2:$A$133,$A32,'Выборка 2'!$B$2:$B$133,$B32)</f>
        <v>0</v>
      </c>
      <c r="O32" s="2">
        <f>SUMIFS('Выборка 2'!O$2:O$133,'Выборка 2'!$A$2:$A$133,$A32,'Выборка 2'!$B$2:$B$133,$B32)</f>
        <v>0</v>
      </c>
      <c r="P32" s="2">
        <f>SUMIFS('Выборка 2'!P$2:P$133,'Выборка 2'!$A$2:$A$133,$A32,'Выборка 2'!$B$2:$B$133,$B32)</f>
        <v>0</v>
      </c>
      <c r="Q32" s="2">
        <f>SUMIFS('Выборка 2'!Q$2:Q$133,'Выборка 2'!$A$2:$A$133,$A32,'Выборка 2'!$B$2:$B$133,$B32)</f>
        <v>0</v>
      </c>
      <c r="R32" s="2">
        <f>SUMIFS('Выборка 2'!R$2:R$133,'Выборка 2'!$A$2:$A$133,$A32,'Выборка 2'!$B$2:$B$133,$B32)</f>
        <v>0</v>
      </c>
      <c r="S32" s="2">
        <f>SUMIFS('Выборка 2'!S$2:S$133,'Выборка 2'!$A$2:$A$133,$A32,'Выборка 2'!$B$2:$B$133,$B32)</f>
        <v>0</v>
      </c>
      <c r="T32" s="2">
        <f>SUMIFS('Выборка 2'!T$2:T$133,'Выборка 2'!$A$2:$A$133,$A32,'Выборка 2'!$B$2:$B$133,$B32)</f>
        <v>0</v>
      </c>
      <c r="U32" s="2">
        <f>SUMIFS('Выборка 2'!U$2:U$133,'Выборка 2'!$A$2:$A$133,$A32,'Выборка 2'!$B$2:$B$133,$B32)</f>
        <v>0</v>
      </c>
      <c r="V32" s="2">
        <f>SUMIFS('Выборка 2'!V$2:V$133,'Выборка 2'!$A$2:$A$133,$A32,'Выборка 2'!$B$2:$B$133,$B32)</f>
        <v>0</v>
      </c>
      <c r="W32" s="2">
        <f>SUMIFS('Выборка 2'!W$2:W$133,'Выборка 2'!$A$2:$A$133,$A32,'Выборка 2'!$B$2:$B$133,$B32)</f>
        <v>0</v>
      </c>
      <c r="X32" s="2">
        <f>SUMIFS('Выборка 2'!X$2:X$133,'Выборка 2'!$A$2:$A$133,$A32,'Выборка 2'!$B$2:$B$133,$B32)</f>
        <v>0</v>
      </c>
      <c r="Y32" s="2">
        <f>SUMIFS('Выборка 2'!Y$2:Y$133,'Выборка 2'!$A$2:$A$133,$A32,'Выборка 2'!$B$2:$B$133,$B32)</f>
        <v>0</v>
      </c>
      <c r="Z32" s="2">
        <f>SUMIFS('Выборка 2'!Z$2:Z$133,'Выборка 2'!$A$2:$A$133,$A32,'Выборка 2'!$B$2:$B$133,$B32)</f>
        <v>0</v>
      </c>
      <c r="AA32" s="2">
        <f>SUMIFS('Выборка 2'!AA$2:AA$133,'Выборка 2'!$A$2:$A$133,$A32,'Выборка 2'!$B$2:$B$133,$B32)</f>
        <v>0</v>
      </c>
      <c r="AB32" s="2">
        <f>SUMIFS('Выборка 2'!AB$2:AB$133,'Выборка 2'!$A$2:$A$133,$A32,'Выборка 2'!$B$2:$B$133,$B32)</f>
        <v>0</v>
      </c>
      <c r="AC32" s="2">
        <f>SUMIFS('Выборка 2'!AC$2:AC$133,'Выборка 2'!$A$2:$A$133,$A32,'Выборка 2'!$B$2:$B$133,$B32)</f>
        <v>0</v>
      </c>
      <c r="AD32" s="2">
        <f>SUMIFS('Выборка 2'!AD$2:AD$133,'Выборка 2'!$A$2:$A$133,$A32,'Выборка 2'!$B$2:$B$133,$B32)</f>
        <v>0</v>
      </c>
      <c r="AE32" s="2">
        <f>SUMIFS('Выборка 2'!AE$2:AE$133,'Выборка 2'!$A$2:$A$133,$A32,'Выборка 2'!$B$2:$B$133,$B32)</f>
        <v>0</v>
      </c>
      <c r="AF32" s="2">
        <f>SUMIFS('Выборка 2'!AF$2:AF$133,'Выборка 2'!$A$2:$A$133,$A32,'Выборка 2'!$B$2:$B$133,$B32)</f>
        <v>0</v>
      </c>
      <c r="AG32" s="2">
        <f>SUMIFS('Выборка 2'!AG$2:AG$133,'Выборка 2'!$A$2:$A$133,$A32,'Выборка 2'!$B$2:$B$133,$B32)</f>
        <v>0</v>
      </c>
      <c r="AH32" s="2">
        <f>SUMIFS('Выборка 2'!AH$2:AH$133,'Выборка 2'!$A$2:$A$133,$A32,'Выборка 2'!$B$2:$B$133,$B32)</f>
        <v>0</v>
      </c>
      <c r="AI32" s="2">
        <f>SUMIFS('Выборка 2'!AI$2:AI$133,'Выборка 2'!$A$2:$A$133,$A32,'Выборка 2'!$B$2:$B$133,$B32)</f>
        <v>0</v>
      </c>
      <c r="AJ32" s="2">
        <f>SUMIFS('Выборка 2'!AJ$2:AJ$133,'Выборка 2'!$A$2:$A$133,$A32,'Выборка 2'!$B$2:$B$133,$B32)</f>
        <v>0</v>
      </c>
      <c r="AK32" s="2">
        <f>SUMIFS('Выборка 2'!AK$2:AK$133,'Выборка 2'!$A$2:$A$133,$A32,'Выборка 2'!$B$2:$B$133,$B32)</f>
        <v>0</v>
      </c>
      <c r="AL32" s="2">
        <f>SUMIFS('Выборка 2'!AL$2:AL$133,'Выборка 2'!$A$2:$A$133,$A32,'Выборка 2'!$B$2:$B$133,$B32)</f>
        <v>0</v>
      </c>
      <c r="AM32" s="2">
        <f>SUMIFS('Выборка 2'!AM$2:AM$133,'Выборка 2'!$A$2:$A$133,$A32,'Выборка 2'!$B$2:$B$133,$B32)</f>
        <v>0</v>
      </c>
      <c r="AN32" s="2">
        <f>SUMIFS('Выборка 2'!AN$2:AN$133,'Выборка 2'!$A$2:$A$133,$A32,'Выборка 2'!$B$2:$B$133,$B32)</f>
        <v>0</v>
      </c>
      <c r="AO32" s="2">
        <f>SUMIFS('Выборка 2'!AO$2:AO$133,'Выборка 2'!$A$2:$A$133,$A32,'Выборка 2'!$B$2:$B$133,$B32)</f>
        <v>0</v>
      </c>
      <c r="AP32" s="2">
        <f>SUMIFS('Выборка 2'!AP$2:AP$133,'Выборка 2'!$A$2:$A$133,$A32,'Выборка 2'!$B$2:$B$133,$B32)</f>
        <v>0</v>
      </c>
      <c r="AR32" s="2">
        <f t="shared" si="0"/>
        <v>0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1986</v>
      </c>
      <c r="D33" s="2">
        <f>SUMIFS('Выборка 2'!D$2:D$133,'Выборка 2'!$A$2:$A$133,$A33,'Выборка 2'!$B$2:$B$133,$B33)</f>
        <v>1822</v>
      </c>
      <c r="E33" s="2">
        <f>SUMIFS('Выборка 2'!E$2:E$133,'Выборка 2'!$A$2:$A$133,$A33,'Выборка 2'!$B$2:$B$133,$B33)</f>
        <v>2780</v>
      </c>
      <c r="F33" s="2">
        <f>SUMIFS('Выборка 2'!F$2:F$133,'Выборка 2'!$A$2:$A$133,$A33,'Выборка 2'!$B$2:$B$133,$B33)</f>
        <v>2691</v>
      </c>
      <c r="G33" s="2">
        <f>SUMIFS('Выборка 2'!G$2:G$133,'Выборка 2'!$A$2:$A$133,$A33,'Выборка 2'!$B$2:$B$133,$B33)</f>
        <v>4747</v>
      </c>
      <c r="H33" s="2">
        <f>SUMIFS('Выборка 2'!H$2:H$133,'Выборка 2'!$A$2:$A$133,$A33,'Выборка 2'!$B$2:$B$133,$B33)</f>
        <v>4460</v>
      </c>
      <c r="I33" s="2">
        <f>SUMIFS('Выборка 2'!I$2:I$133,'Выборка 2'!$A$2:$A$133,$A33,'Выборка 2'!$B$2:$B$133,$B33)</f>
        <v>3539</v>
      </c>
      <c r="J33" s="2">
        <f>SUMIFS('Выборка 2'!J$2:J$133,'Выборка 2'!$A$2:$A$133,$A33,'Выборка 2'!$B$2:$B$133,$B33)</f>
        <v>3344</v>
      </c>
      <c r="K33" s="2">
        <f>SUMIFS('Выборка 2'!K$2:K$133,'Выборка 2'!$A$2:$A$133,$A33,'Выборка 2'!$B$2:$B$133,$B33)</f>
        <v>1758</v>
      </c>
      <c r="L33" s="2">
        <f>SUMIFS('Выборка 2'!L$2:L$133,'Выборка 2'!$A$2:$A$133,$A33,'Выборка 2'!$B$2:$B$133,$B33)</f>
        <v>1846</v>
      </c>
      <c r="M33" s="2">
        <f>SUMIFS('Выборка 2'!M$2:M$133,'Выборка 2'!$A$2:$A$133,$A33,'Выборка 2'!$B$2:$B$133,$B33)</f>
        <v>1399</v>
      </c>
      <c r="N33" s="2">
        <f>SUMIFS('Выборка 2'!N$2:N$133,'Выборка 2'!$A$2:$A$133,$A33,'Выборка 2'!$B$2:$B$133,$B33)</f>
        <v>1391</v>
      </c>
      <c r="O33" s="2">
        <f>SUMIFS('Выборка 2'!O$2:O$133,'Выборка 2'!$A$2:$A$133,$A33,'Выборка 2'!$B$2:$B$133,$B33)</f>
        <v>2639</v>
      </c>
      <c r="P33" s="2">
        <f>SUMIFS('Выборка 2'!P$2:P$133,'Выборка 2'!$A$2:$A$133,$A33,'Выборка 2'!$B$2:$B$133,$B33)</f>
        <v>2702</v>
      </c>
      <c r="Q33" s="2">
        <f>SUMIFS('Выборка 2'!Q$2:Q$133,'Выборка 2'!$A$2:$A$133,$A33,'Выборка 2'!$B$2:$B$133,$B33)</f>
        <v>2590</v>
      </c>
      <c r="R33" s="2">
        <f>SUMIFS('Выборка 2'!R$2:R$133,'Выборка 2'!$A$2:$A$133,$A33,'Выборка 2'!$B$2:$B$133,$B33)</f>
        <v>2790</v>
      </c>
      <c r="S33" s="2">
        <f>SUMIFS('Выборка 2'!S$2:S$133,'Выборка 2'!$A$2:$A$133,$A33,'Выборка 2'!$B$2:$B$133,$B33)</f>
        <v>3698</v>
      </c>
      <c r="T33" s="2">
        <f>SUMIFS('Выборка 2'!T$2:T$133,'Выборка 2'!$A$2:$A$133,$A33,'Выборка 2'!$B$2:$B$133,$B33)</f>
        <v>3759</v>
      </c>
      <c r="U33" s="2">
        <f>SUMIFS('Выборка 2'!U$2:U$133,'Выборка 2'!$A$2:$A$133,$A33,'Выборка 2'!$B$2:$B$133,$B33)</f>
        <v>4489</v>
      </c>
      <c r="V33" s="2">
        <f>SUMIFS('Выборка 2'!V$2:V$133,'Выборка 2'!$A$2:$A$133,$A33,'Выборка 2'!$B$2:$B$133,$B33)</f>
        <v>4840</v>
      </c>
      <c r="W33" s="2">
        <f>SUMIFS('Выборка 2'!W$2:W$133,'Выборка 2'!$A$2:$A$133,$A33,'Выборка 2'!$B$2:$B$133,$B33)</f>
        <v>3624</v>
      </c>
      <c r="X33" s="2">
        <f>SUMIFS('Выборка 2'!X$2:X$133,'Выборка 2'!$A$2:$A$133,$A33,'Выборка 2'!$B$2:$B$133,$B33)</f>
        <v>4052</v>
      </c>
      <c r="Y33" s="2">
        <f>SUMIFS('Выборка 2'!Y$2:Y$133,'Выборка 2'!$A$2:$A$133,$A33,'Выборка 2'!$B$2:$B$133,$B33)</f>
        <v>3299</v>
      </c>
      <c r="Z33" s="2">
        <f>SUMIFS('Выборка 2'!Z$2:Z$133,'Выборка 2'!$A$2:$A$133,$A33,'Выборка 2'!$B$2:$B$133,$B33)</f>
        <v>3810</v>
      </c>
      <c r="AA33" s="2">
        <f>SUMIFS('Выборка 2'!AA$2:AA$133,'Выборка 2'!$A$2:$A$133,$A33,'Выборка 2'!$B$2:$B$133,$B33)</f>
        <v>2948</v>
      </c>
      <c r="AB33" s="2">
        <f>SUMIFS('Выборка 2'!AB$2:AB$133,'Выборка 2'!$A$2:$A$133,$A33,'Выборка 2'!$B$2:$B$133,$B33)</f>
        <v>3438</v>
      </c>
      <c r="AC33" s="2">
        <f>SUMIFS('Выборка 2'!AC$2:AC$133,'Выборка 2'!$A$2:$A$133,$A33,'Выборка 2'!$B$2:$B$133,$B33)</f>
        <v>2557</v>
      </c>
      <c r="AD33" s="2">
        <f>SUMIFS('Выборка 2'!AD$2:AD$133,'Выборка 2'!$A$2:$A$133,$A33,'Выборка 2'!$B$2:$B$133,$B33)</f>
        <v>3047</v>
      </c>
      <c r="AE33" s="2">
        <f>SUMIFS('Выборка 2'!AE$2:AE$133,'Выборка 2'!$A$2:$A$133,$A33,'Выборка 2'!$B$2:$B$133,$B33)</f>
        <v>3020</v>
      </c>
      <c r="AF33" s="2">
        <f>SUMIFS('Выборка 2'!AF$2:AF$133,'Выборка 2'!$A$2:$A$133,$A33,'Выборка 2'!$B$2:$B$133,$B33)</f>
        <v>3707</v>
      </c>
      <c r="AG33" s="2">
        <f>SUMIFS('Выборка 2'!AG$2:AG$133,'Выборка 2'!$A$2:$A$133,$A33,'Выборка 2'!$B$2:$B$133,$B33)</f>
        <v>1558</v>
      </c>
      <c r="AH33" s="2">
        <f>SUMIFS('Выборка 2'!AH$2:AH$133,'Выборка 2'!$A$2:$A$133,$A33,'Выборка 2'!$B$2:$B$133,$B33)</f>
        <v>3489</v>
      </c>
      <c r="AI33" s="2">
        <f>SUMIFS('Выборка 2'!AI$2:AI$133,'Выборка 2'!$A$2:$A$133,$A33,'Выборка 2'!$B$2:$B$133,$B33)</f>
        <v>1466</v>
      </c>
      <c r="AJ33" s="2">
        <f>SUMIFS('Выборка 2'!AJ$2:AJ$133,'Выборка 2'!$A$2:$A$133,$A33,'Выборка 2'!$B$2:$B$133,$B33)</f>
        <v>3137</v>
      </c>
      <c r="AK33" s="2">
        <f>SUMIFS('Выборка 2'!AK$2:AK$133,'Выборка 2'!$A$2:$A$133,$A33,'Выборка 2'!$B$2:$B$133,$B33)</f>
        <v>636</v>
      </c>
      <c r="AL33" s="2">
        <f>SUMIFS('Выборка 2'!AL$2:AL$133,'Выборка 2'!$A$2:$A$133,$A33,'Выборка 2'!$B$2:$B$133,$B33)</f>
        <v>1577</v>
      </c>
      <c r="AM33" s="2">
        <f>SUMIFS('Выборка 2'!AM$2:AM$133,'Выборка 2'!$A$2:$A$133,$A33,'Выборка 2'!$B$2:$B$133,$B33)</f>
        <v>505</v>
      </c>
      <c r="AN33" s="2">
        <f>SUMIFS('Выборка 2'!AN$2:AN$133,'Выборка 2'!$A$2:$A$133,$A33,'Выборка 2'!$B$2:$B$133,$B33)</f>
        <v>1603</v>
      </c>
      <c r="AO33" s="2">
        <f>SUMIFS('Выборка 2'!AO$2:AO$133,'Выборка 2'!$A$2:$A$133,$A33,'Выборка 2'!$B$2:$B$133,$B33)</f>
        <v>237</v>
      </c>
      <c r="AP33" s="2">
        <f>SUMIFS('Выборка 2'!AP$2:AP$133,'Выборка 2'!$A$2:$A$133,$A33,'Выборка 2'!$B$2:$B$133,$B33)</f>
        <v>936</v>
      </c>
      <c r="AR33" s="2">
        <f t="shared" si="0"/>
        <v>107916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8878</v>
      </c>
      <c r="D34" s="2">
        <f>SUMIFS('Выборка 2'!D$2:D$133,'Выборка 2'!$A$2:$A$133,$A34,'Выборка 2'!$B$2:$B$133,$B34)</f>
        <v>8469</v>
      </c>
      <c r="E34" s="2">
        <f>SUMIFS('Выборка 2'!E$2:E$133,'Выборка 2'!$A$2:$A$133,$A34,'Выборка 2'!$B$2:$B$133,$B34)</f>
        <v>14820</v>
      </c>
      <c r="F34" s="2">
        <f>SUMIFS('Выборка 2'!F$2:F$133,'Выборка 2'!$A$2:$A$133,$A34,'Выборка 2'!$B$2:$B$133,$B34)</f>
        <v>14081</v>
      </c>
      <c r="G34" s="2">
        <f>SUMIFS('Выборка 2'!G$2:G$133,'Выборка 2'!$A$2:$A$133,$A34,'Выборка 2'!$B$2:$B$133,$B34)</f>
        <v>25229</v>
      </c>
      <c r="H34" s="2">
        <f>SUMIFS('Выборка 2'!H$2:H$133,'Выборка 2'!$A$2:$A$133,$A34,'Выборка 2'!$B$2:$B$133,$B34)</f>
        <v>24200</v>
      </c>
      <c r="I34" s="2">
        <f>SUMIFS('Выборка 2'!I$2:I$133,'Выборка 2'!$A$2:$A$133,$A34,'Выборка 2'!$B$2:$B$133,$B34)</f>
        <v>21478</v>
      </c>
      <c r="J34" s="2">
        <f>SUMIFS('Выборка 2'!J$2:J$133,'Выборка 2'!$A$2:$A$133,$A34,'Выборка 2'!$B$2:$B$133,$B34)</f>
        <v>20298</v>
      </c>
      <c r="K34" s="2">
        <f>SUMIFS('Выборка 2'!K$2:K$133,'Выборка 2'!$A$2:$A$133,$A34,'Выборка 2'!$B$2:$B$133,$B34)</f>
        <v>11574</v>
      </c>
      <c r="L34" s="2">
        <f>SUMIFS('Выборка 2'!L$2:L$133,'Выборка 2'!$A$2:$A$133,$A34,'Выборка 2'!$B$2:$B$133,$B34)</f>
        <v>10981</v>
      </c>
      <c r="M34" s="2">
        <f>SUMIFS('Выборка 2'!M$2:M$133,'Выборка 2'!$A$2:$A$133,$A34,'Выборка 2'!$B$2:$B$133,$B34)</f>
        <v>8570</v>
      </c>
      <c r="N34" s="2">
        <f>SUMIFS('Выборка 2'!N$2:N$133,'Выборка 2'!$A$2:$A$133,$A34,'Выборка 2'!$B$2:$B$133,$B34)</f>
        <v>8952</v>
      </c>
      <c r="O34" s="2">
        <f>SUMIFS('Выборка 2'!O$2:O$133,'Выборка 2'!$A$2:$A$133,$A34,'Выборка 2'!$B$2:$B$133,$B34)</f>
        <v>17211</v>
      </c>
      <c r="P34" s="2">
        <f>SUMIFS('Выборка 2'!P$2:P$133,'Выборка 2'!$A$2:$A$133,$A34,'Выборка 2'!$B$2:$B$133,$B34)</f>
        <v>18915</v>
      </c>
      <c r="Q34" s="2">
        <f>SUMIFS('Выборка 2'!Q$2:Q$133,'Выборка 2'!$A$2:$A$133,$A34,'Выборка 2'!$B$2:$B$133,$B34)</f>
        <v>15603</v>
      </c>
      <c r="R34" s="2">
        <f>SUMIFS('Выборка 2'!R$2:R$133,'Выборка 2'!$A$2:$A$133,$A34,'Выборка 2'!$B$2:$B$133,$B34)</f>
        <v>17684</v>
      </c>
      <c r="S34" s="2">
        <f>SUMIFS('Выборка 2'!S$2:S$133,'Выборка 2'!$A$2:$A$133,$A34,'Выборка 2'!$B$2:$B$133,$B34)</f>
        <v>23909</v>
      </c>
      <c r="T34" s="2">
        <f>SUMIFS('Выборка 2'!T$2:T$133,'Выборка 2'!$A$2:$A$133,$A34,'Выборка 2'!$B$2:$B$133,$B34)</f>
        <v>26527</v>
      </c>
      <c r="U34" s="2">
        <f>SUMIFS('Выборка 2'!U$2:U$133,'Выборка 2'!$A$2:$A$133,$A34,'Выборка 2'!$B$2:$B$133,$B34)</f>
        <v>30387</v>
      </c>
      <c r="V34" s="2">
        <f>SUMIFS('Выборка 2'!V$2:V$133,'Выборка 2'!$A$2:$A$133,$A34,'Выборка 2'!$B$2:$B$133,$B34)</f>
        <v>34251</v>
      </c>
      <c r="W34" s="2">
        <f>SUMIFS('Выборка 2'!W$2:W$133,'Выборка 2'!$A$2:$A$133,$A34,'Выборка 2'!$B$2:$B$133,$B34)</f>
        <v>25162</v>
      </c>
      <c r="X34" s="2">
        <f>SUMIFS('Выборка 2'!X$2:X$133,'Выборка 2'!$A$2:$A$133,$A34,'Выборка 2'!$B$2:$B$133,$B34)</f>
        <v>29867</v>
      </c>
      <c r="Y34" s="2">
        <f>SUMIFS('Выборка 2'!Y$2:Y$133,'Выборка 2'!$A$2:$A$133,$A34,'Выборка 2'!$B$2:$B$133,$B34)</f>
        <v>23031</v>
      </c>
      <c r="Z34" s="2">
        <f>SUMIFS('Выборка 2'!Z$2:Z$133,'Выборка 2'!$A$2:$A$133,$A34,'Выборка 2'!$B$2:$B$133,$B34)</f>
        <v>28053</v>
      </c>
      <c r="AA34" s="2">
        <f>SUMIFS('Выборка 2'!AA$2:AA$133,'Выборка 2'!$A$2:$A$133,$A34,'Выборка 2'!$B$2:$B$133,$B34)</f>
        <v>20213</v>
      </c>
      <c r="AB34" s="2">
        <f>SUMIFS('Выборка 2'!AB$2:AB$133,'Выборка 2'!$A$2:$A$133,$A34,'Выборка 2'!$B$2:$B$133,$B34)</f>
        <v>24563</v>
      </c>
      <c r="AC34" s="2">
        <f>SUMIFS('Выборка 2'!AC$2:AC$133,'Выборка 2'!$A$2:$A$133,$A34,'Выборка 2'!$B$2:$B$133,$B34)</f>
        <v>18610</v>
      </c>
      <c r="AD34" s="2">
        <f>SUMIFS('Выборка 2'!AD$2:AD$133,'Выборка 2'!$A$2:$A$133,$A34,'Выборка 2'!$B$2:$B$133,$B34)</f>
        <v>24706</v>
      </c>
      <c r="AE34" s="2">
        <f>SUMIFS('Выборка 2'!AE$2:AE$133,'Выборка 2'!$A$2:$A$133,$A34,'Выборка 2'!$B$2:$B$133,$B34)</f>
        <v>24082</v>
      </c>
      <c r="AF34" s="2">
        <f>SUMIFS('Выборка 2'!AF$2:AF$133,'Выборка 2'!$A$2:$A$133,$A34,'Выборка 2'!$B$2:$B$133,$B34)</f>
        <v>29939</v>
      </c>
      <c r="AG34" s="2">
        <f>SUMIFS('Выборка 2'!AG$2:AG$133,'Выборка 2'!$A$2:$A$133,$A34,'Выборка 2'!$B$2:$B$133,$B34)</f>
        <v>13180</v>
      </c>
      <c r="AH34" s="2">
        <f>SUMIFS('Выборка 2'!AH$2:AH$133,'Выборка 2'!$A$2:$A$133,$A34,'Выборка 2'!$B$2:$B$133,$B34)</f>
        <v>28087</v>
      </c>
      <c r="AI34" s="2">
        <f>SUMIFS('Выборка 2'!AI$2:AI$133,'Выборка 2'!$A$2:$A$133,$A34,'Выборка 2'!$B$2:$B$133,$B34)</f>
        <v>11936</v>
      </c>
      <c r="AJ34" s="2">
        <f>SUMIFS('Выборка 2'!AJ$2:AJ$133,'Выборка 2'!$A$2:$A$133,$A34,'Выборка 2'!$B$2:$B$133,$B34)</f>
        <v>23660</v>
      </c>
      <c r="AK34" s="2">
        <f>SUMIFS('Выборка 2'!AK$2:AK$133,'Выборка 2'!$A$2:$A$133,$A34,'Выборка 2'!$B$2:$B$133,$B34)</f>
        <v>4771</v>
      </c>
      <c r="AL34" s="2">
        <f>SUMIFS('Выборка 2'!AL$2:AL$133,'Выборка 2'!$A$2:$A$133,$A34,'Выборка 2'!$B$2:$B$133,$B34)</f>
        <v>11336</v>
      </c>
      <c r="AM34" s="2">
        <f>SUMIFS('Выборка 2'!AM$2:AM$133,'Выборка 2'!$A$2:$A$133,$A34,'Выборка 2'!$B$2:$B$133,$B34)</f>
        <v>3467</v>
      </c>
      <c r="AN34" s="2">
        <f>SUMIFS('Выборка 2'!AN$2:AN$133,'Выборка 2'!$A$2:$A$133,$A34,'Выборка 2'!$B$2:$B$133,$B34)</f>
        <v>10792</v>
      </c>
      <c r="AO34" s="2">
        <f>SUMIFS('Выборка 2'!AO$2:AO$133,'Выборка 2'!$A$2:$A$133,$A34,'Выборка 2'!$B$2:$B$133,$B34)</f>
        <v>1710</v>
      </c>
      <c r="AP34" s="2">
        <f>SUMIFS('Выборка 2'!AP$2:AP$133,'Выборка 2'!$A$2:$A$133,$A34,'Выборка 2'!$B$2:$B$133,$B34)</f>
        <v>6985</v>
      </c>
      <c r="AR34" s="2">
        <f t="shared" si="0"/>
        <v>726167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0</v>
      </c>
      <c r="D36" s="2">
        <f>SUMIFS('Выборка 2'!D$2:D$133,'Выборка 2'!$A$2:$A$133,$A36,'Выборка 2'!$B$2:$B$133,$B36)</f>
        <v>0</v>
      </c>
      <c r="E36" s="2">
        <f>SUMIFS('Выборка 2'!E$2:E$133,'Выборка 2'!$A$2:$A$133,$A36,'Выборка 2'!$B$2:$B$133,$B36)</f>
        <v>0</v>
      </c>
      <c r="F36" s="2">
        <f>SUMIFS('Выборка 2'!F$2:F$133,'Выборка 2'!$A$2:$A$133,$A36,'Выборка 2'!$B$2:$B$133,$B36)</f>
        <v>0</v>
      </c>
      <c r="G36" s="2">
        <f>SUMIFS('Выборка 2'!G$2:G$133,'Выборка 2'!$A$2:$A$133,$A36,'Выборка 2'!$B$2:$B$133,$B36)</f>
        <v>0</v>
      </c>
      <c r="H36" s="2">
        <f>SUMIFS('Выборка 2'!H$2:H$133,'Выборка 2'!$A$2:$A$133,$A36,'Выборка 2'!$B$2:$B$133,$B36)</f>
        <v>0</v>
      </c>
      <c r="I36" s="2">
        <f>SUMIFS('Выборка 2'!I$2:I$133,'Выборка 2'!$A$2:$A$133,$A36,'Выборка 2'!$B$2:$B$133,$B36)</f>
        <v>0</v>
      </c>
      <c r="J36" s="2">
        <f>SUMIFS('Выборка 2'!J$2:J$133,'Выборка 2'!$A$2:$A$133,$A36,'Выборка 2'!$B$2:$B$133,$B36)</f>
        <v>0</v>
      </c>
      <c r="K36" s="2">
        <f>SUMIFS('Выборка 2'!K$2:K$133,'Выборка 2'!$A$2:$A$133,$A36,'Выборка 2'!$B$2:$B$133,$B36)</f>
        <v>0</v>
      </c>
      <c r="L36" s="2">
        <f>SUMIFS('Выборка 2'!L$2:L$133,'Выборка 2'!$A$2:$A$133,$A36,'Выборка 2'!$B$2:$B$133,$B36)</f>
        <v>0</v>
      </c>
      <c r="M36" s="2">
        <f>SUMIFS('Выборка 2'!M$2:M$133,'Выборка 2'!$A$2:$A$133,$A36,'Выборка 2'!$B$2:$B$133,$B36)</f>
        <v>0</v>
      </c>
      <c r="N36" s="2">
        <f>SUMIFS('Выборка 2'!N$2:N$133,'Выборка 2'!$A$2:$A$133,$A36,'Выборка 2'!$B$2:$B$133,$B36)</f>
        <v>0</v>
      </c>
      <c r="O36" s="2">
        <f>SUMIFS('Выборка 2'!O$2:O$133,'Выборка 2'!$A$2:$A$133,$A36,'Выборка 2'!$B$2:$B$133,$B36)</f>
        <v>0</v>
      </c>
      <c r="P36" s="2">
        <f>SUMIFS('Выборка 2'!P$2:P$133,'Выборка 2'!$A$2:$A$133,$A36,'Выборка 2'!$B$2:$B$133,$B36)</f>
        <v>0</v>
      </c>
      <c r="Q36" s="2">
        <f>SUMIFS('Выборка 2'!Q$2:Q$133,'Выборка 2'!$A$2:$A$133,$A36,'Выборка 2'!$B$2:$B$133,$B36)</f>
        <v>0</v>
      </c>
      <c r="R36" s="2">
        <f>SUMIFS('Выборка 2'!R$2:R$133,'Выборка 2'!$A$2:$A$133,$A36,'Выборка 2'!$B$2:$B$133,$B36)</f>
        <v>0</v>
      </c>
      <c r="S36" s="2">
        <f>SUMIFS('Выборка 2'!S$2:S$133,'Выборка 2'!$A$2:$A$133,$A36,'Выборка 2'!$B$2:$B$133,$B36)</f>
        <v>0</v>
      </c>
      <c r="T36" s="2">
        <f>SUMIFS('Выборка 2'!T$2:T$133,'Выборка 2'!$A$2:$A$133,$A36,'Выборка 2'!$B$2:$B$133,$B36)</f>
        <v>0</v>
      </c>
      <c r="U36" s="2">
        <f>SUMIFS('Выборка 2'!U$2:U$133,'Выборка 2'!$A$2:$A$133,$A36,'Выборка 2'!$B$2:$B$133,$B36)</f>
        <v>0</v>
      </c>
      <c r="V36" s="2">
        <f>SUMIFS('Выборка 2'!V$2:V$133,'Выборка 2'!$A$2:$A$133,$A36,'Выборка 2'!$B$2:$B$133,$B36)</f>
        <v>0</v>
      </c>
      <c r="W36" s="2">
        <f>SUMIFS('Выборка 2'!W$2:W$133,'Выборка 2'!$A$2:$A$133,$A36,'Выборка 2'!$B$2:$B$133,$B36)</f>
        <v>0</v>
      </c>
      <c r="X36" s="2">
        <f>SUMIFS('Выборка 2'!X$2:X$133,'Выборка 2'!$A$2:$A$133,$A36,'Выборка 2'!$B$2:$B$133,$B36)</f>
        <v>0</v>
      </c>
      <c r="Y36" s="2">
        <f>SUMIFS('Выборка 2'!Y$2:Y$133,'Выборка 2'!$A$2:$A$133,$A36,'Выборка 2'!$B$2:$B$133,$B36)</f>
        <v>0</v>
      </c>
      <c r="Z36" s="2">
        <f>SUMIFS('Выборка 2'!Z$2:Z$133,'Выборка 2'!$A$2:$A$133,$A36,'Выборка 2'!$B$2:$B$133,$B36)</f>
        <v>0</v>
      </c>
      <c r="AA36" s="2">
        <f>SUMIFS('Выборка 2'!AA$2:AA$133,'Выборка 2'!$A$2:$A$133,$A36,'Выборка 2'!$B$2:$B$133,$B36)</f>
        <v>0</v>
      </c>
      <c r="AB36" s="2">
        <f>SUMIFS('Выборка 2'!AB$2:AB$133,'Выборка 2'!$A$2:$A$133,$A36,'Выборка 2'!$B$2:$B$133,$B36)</f>
        <v>0</v>
      </c>
      <c r="AC36" s="2">
        <f>SUMIFS('Выборка 2'!AC$2:AC$133,'Выборка 2'!$A$2:$A$133,$A36,'Выборка 2'!$B$2:$B$133,$B36)</f>
        <v>0</v>
      </c>
      <c r="AD36" s="2">
        <f>SUMIFS('Выборка 2'!AD$2:AD$133,'Выборка 2'!$A$2:$A$133,$A36,'Выборка 2'!$B$2:$B$133,$B36)</f>
        <v>0</v>
      </c>
      <c r="AE36" s="2">
        <f>SUMIFS('Выборка 2'!AE$2:AE$133,'Выборка 2'!$A$2:$A$133,$A36,'Выборка 2'!$B$2:$B$133,$B36)</f>
        <v>0</v>
      </c>
      <c r="AF36" s="2">
        <f>SUMIFS('Выборка 2'!AF$2:AF$133,'Выборка 2'!$A$2:$A$133,$A36,'Выборка 2'!$B$2:$B$133,$B36)</f>
        <v>0</v>
      </c>
      <c r="AG36" s="2">
        <f>SUMIFS('Выборка 2'!AG$2:AG$133,'Выборка 2'!$A$2:$A$133,$A36,'Выборка 2'!$B$2:$B$133,$B36)</f>
        <v>0</v>
      </c>
      <c r="AH36" s="2">
        <f>SUMIFS('Выборка 2'!AH$2:AH$133,'Выборка 2'!$A$2:$A$133,$A36,'Выборка 2'!$B$2:$B$133,$B36)</f>
        <v>0</v>
      </c>
      <c r="AI36" s="2">
        <f>SUMIFS('Выборка 2'!AI$2:AI$133,'Выборка 2'!$A$2:$A$133,$A36,'Выборка 2'!$B$2:$B$133,$B36)</f>
        <v>0</v>
      </c>
      <c r="AJ36" s="2">
        <f>SUMIFS('Выборка 2'!AJ$2:AJ$133,'Выборка 2'!$A$2:$A$133,$A36,'Выборка 2'!$B$2:$B$133,$B36)</f>
        <v>0</v>
      </c>
      <c r="AK36" s="2">
        <f>SUMIFS('Выборка 2'!AK$2:AK$133,'Выборка 2'!$A$2:$A$133,$A36,'Выборка 2'!$B$2:$B$133,$B36)</f>
        <v>0</v>
      </c>
      <c r="AL36" s="2">
        <f>SUMIFS('Выборка 2'!AL$2:AL$133,'Выборка 2'!$A$2:$A$133,$A36,'Выборка 2'!$B$2:$B$133,$B36)</f>
        <v>0</v>
      </c>
      <c r="AM36" s="2">
        <f>SUMIFS('Выборка 2'!AM$2:AM$133,'Выборка 2'!$A$2:$A$133,$A36,'Выборка 2'!$B$2:$B$133,$B36)</f>
        <v>0</v>
      </c>
      <c r="AN36" s="2">
        <f>SUMIFS('Выборка 2'!AN$2:AN$133,'Выборка 2'!$A$2:$A$133,$A36,'Выборка 2'!$B$2:$B$133,$B36)</f>
        <v>0</v>
      </c>
      <c r="AO36" s="2">
        <f>SUMIFS('Выборка 2'!AO$2:AO$133,'Выборка 2'!$A$2:$A$133,$A36,'Выборка 2'!$B$2:$B$133,$B36)</f>
        <v>0</v>
      </c>
      <c r="AP36" s="2">
        <f>SUMIFS('Выборка 2'!AP$2:AP$133,'Выборка 2'!$A$2:$A$133,$A36,'Выборка 2'!$B$2:$B$133,$B36)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0</v>
      </c>
      <c r="D37" s="2">
        <f>SUMIFS('Выборка 2'!D$2:D$133,'Выборка 2'!$A$2:$A$133,$A37,'Выборка 2'!$B$2:$B$133,$B37)</f>
        <v>0</v>
      </c>
      <c r="E37" s="2">
        <f>SUMIFS('Выборка 2'!E$2:E$133,'Выборка 2'!$A$2:$A$133,$A37,'Выборка 2'!$B$2:$B$133,$B37)</f>
        <v>0</v>
      </c>
      <c r="F37" s="2">
        <f>SUMIFS('Выборка 2'!F$2:F$133,'Выборка 2'!$A$2:$A$133,$A37,'Выборка 2'!$B$2:$B$133,$B37)</f>
        <v>0</v>
      </c>
      <c r="G37" s="2">
        <f>SUMIFS('Выборка 2'!G$2:G$133,'Выборка 2'!$A$2:$A$133,$A37,'Выборка 2'!$B$2:$B$133,$B37)</f>
        <v>0</v>
      </c>
      <c r="H37" s="2">
        <f>SUMIFS('Выборка 2'!H$2:H$133,'Выборка 2'!$A$2:$A$133,$A37,'Выборка 2'!$B$2:$B$133,$B37)</f>
        <v>0</v>
      </c>
      <c r="I37" s="2">
        <f>SUMIFS('Выборка 2'!I$2:I$133,'Выборка 2'!$A$2:$A$133,$A37,'Выборка 2'!$B$2:$B$133,$B37)</f>
        <v>0</v>
      </c>
      <c r="J37" s="2">
        <f>SUMIFS('Выборка 2'!J$2:J$133,'Выборка 2'!$A$2:$A$133,$A37,'Выборка 2'!$B$2:$B$133,$B37)</f>
        <v>0</v>
      </c>
      <c r="K37" s="2">
        <f>SUMIFS('Выборка 2'!K$2:K$133,'Выборка 2'!$A$2:$A$133,$A37,'Выборка 2'!$B$2:$B$133,$B37)</f>
        <v>0</v>
      </c>
      <c r="L37" s="2">
        <f>SUMIFS('Выборка 2'!L$2:L$133,'Выборка 2'!$A$2:$A$133,$A37,'Выборка 2'!$B$2:$B$133,$B37)</f>
        <v>0</v>
      </c>
      <c r="M37" s="2">
        <f>SUMIFS('Выборка 2'!M$2:M$133,'Выборка 2'!$A$2:$A$133,$A37,'Выборка 2'!$B$2:$B$133,$B37)</f>
        <v>0</v>
      </c>
      <c r="N37" s="2">
        <f>SUMIFS('Выборка 2'!N$2:N$133,'Выборка 2'!$A$2:$A$133,$A37,'Выборка 2'!$B$2:$B$133,$B37)</f>
        <v>0</v>
      </c>
      <c r="O37" s="2">
        <f>SUMIFS('Выборка 2'!O$2:O$133,'Выборка 2'!$A$2:$A$133,$A37,'Выборка 2'!$B$2:$B$133,$B37)</f>
        <v>0</v>
      </c>
      <c r="P37" s="2">
        <f>SUMIFS('Выборка 2'!P$2:P$133,'Выборка 2'!$A$2:$A$133,$A37,'Выборка 2'!$B$2:$B$133,$B37)</f>
        <v>0</v>
      </c>
      <c r="Q37" s="2">
        <f>SUMIFS('Выборка 2'!Q$2:Q$133,'Выборка 2'!$A$2:$A$133,$A37,'Выборка 2'!$B$2:$B$133,$B37)</f>
        <v>0</v>
      </c>
      <c r="R37" s="2">
        <f>SUMIFS('Выборка 2'!R$2:R$133,'Выборка 2'!$A$2:$A$133,$A37,'Выборка 2'!$B$2:$B$133,$B37)</f>
        <v>0</v>
      </c>
      <c r="S37" s="2">
        <f>SUMIFS('Выборка 2'!S$2:S$133,'Выборка 2'!$A$2:$A$133,$A37,'Выборка 2'!$B$2:$B$133,$B37)</f>
        <v>0</v>
      </c>
      <c r="T37" s="2">
        <f>SUMIFS('Выборка 2'!T$2:T$133,'Выборка 2'!$A$2:$A$133,$A37,'Выборка 2'!$B$2:$B$133,$B37)</f>
        <v>0</v>
      </c>
      <c r="U37" s="2">
        <f>SUMIFS('Выборка 2'!U$2:U$133,'Выборка 2'!$A$2:$A$133,$A37,'Выборка 2'!$B$2:$B$133,$B37)</f>
        <v>0</v>
      </c>
      <c r="V37" s="2">
        <f>SUMIFS('Выборка 2'!V$2:V$133,'Выборка 2'!$A$2:$A$133,$A37,'Выборка 2'!$B$2:$B$133,$B37)</f>
        <v>0</v>
      </c>
      <c r="W37" s="2">
        <f>SUMIFS('Выборка 2'!W$2:W$133,'Выборка 2'!$A$2:$A$133,$A37,'Выборка 2'!$B$2:$B$133,$B37)</f>
        <v>0</v>
      </c>
      <c r="X37" s="2">
        <f>SUMIFS('Выборка 2'!X$2:X$133,'Выборка 2'!$A$2:$A$133,$A37,'Выборка 2'!$B$2:$B$133,$B37)</f>
        <v>0</v>
      </c>
      <c r="Y37" s="2">
        <f>SUMIFS('Выборка 2'!Y$2:Y$133,'Выборка 2'!$A$2:$A$133,$A37,'Выборка 2'!$B$2:$B$133,$B37)</f>
        <v>0</v>
      </c>
      <c r="Z37" s="2">
        <f>SUMIFS('Выборка 2'!Z$2:Z$133,'Выборка 2'!$A$2:$A$133,$A37,'Выборка 2'!$B$2:$B$133,$B37)</f>
        <v>0</v>
      </c>
      <c r="AA37" s="2">
        <f>SUMIFS('Выборка 2'!AA$2:AA$133,'Выборка 2'!$A$2:$A$133,$A37,'Выборка 2'!$B$2:$B$133,$B37)</f>
        <v>0</v>
      </c>
      <c r="AB37" s="2">
        <f>SUMIFS('Выборка 2'!AB$2:AB$133,'Выборка 2'!$A$2:$A$133,$A37,'Выборка 2'!$B$2:$B$133,$B37)</f>
        <v>0</v>
      </c>
      <c r="AC37" s="2">
        <f>SUMIFS('Выборка 2'!AC$2:AC$133,'Выборка 2'!$A$2:$A$133,$A37,'Выборка 2'!$B$2:$B$133,$B37)</f>
        <v>0</v>
      </c>
      <c r="AD37" s="2">
        <f>SUMIFS('Выборка 2'!AD$2:AD$133,'Выборка 2'!$A$2:$A$133,$A37,'Выборка 2'!$B$2:$B$133,$B37)</f>
        <v>0</v>
      </c>
      <c r="AE37" s="2">
        <f>SUMIFS('Выборка 2'!AE$2:AE$133,'Выборка 2'!$A$2:$A$133,$A37,'Выборка 2'!$B$2:$B$133,$B37)</f>
        <v>0</v>
      </c>
      <c r="AF37" s="2">
        <f>SUMIFS('Выборка 2'!AF$2:AF$133,'Выборка 2'!$A$2:$A$133,$A37,'Выборка 2'!$B$2:$B$133,$B37)</f>
        <v>0</v>
      </c>
      <c r="AG37" s="2">
        <f>SUMIFS('Выборка 2'!AG$2:AG$133,'Выборка 2'!$A$2:$A$133,$A37,'Выборка 2'!$B$2:$B$133,$B37)</f>
        <v>0</v>
      </c>
      <c r="AH37" s="2">
        <f>SUMIFS('Выборка 2'!AH$2:AH$133,'Выборка 2'!$A$2:$A$133,$A37,'Выборка 2'!$B$2:$B$133,$B37)</f>
        <v>0</v>
      </c>
      <c r="AI37" s="2">
        <f>SUMIFS('Выборка 2'!AI$2:AI$133,'Выборка 2'!$A$2:$A$133,$A37,'Выборка 2'!$B$2:$B$133,$B37)</f>
        <v>0</v>
      </c>
      <c r="AJ37" s="2">
        <f>SUMIFS('Выборка 2'!AJ$2:AJ$133,'Выборка 2'!$A$2:$A$133,$A37,'Выборка 2'!$B$2:$B$133,$B37)</f>
        <v>0</v>
      </c>
      <c r="AK37" s="2">
        <f>SUMIFS('Выборка 2'!AK$2:AK$133,'Выборка 2'!$A$2:$A$133,$A37,'Выборка 2'!$B$2:$B$133,$B37)</f>
        <v>0</v>
      </c>
      <c r="AL37" s="2">
        <f>SUMIFS('Выборка 2'!AL$2:AL$133,'Выборка 2'!$A$2:$A$133,$A37,'Выборка 2'!$B$2:$B$133,$B37)</f>
        <v>0</v>
      </c>
      <c r="AM37" s="2">
        <f>SUMIFS('Выборка 2'!AM$2:AM$133,'Выборка 2'!$A$2:$A$133,$A37,'Выборка 2'!$B$2:$B$133,$B37)</f>
        <v>0</v>
      </c>
      <c r="AN37" s="2">
        <f>SUMIFS('Выборка 2'!AN$2:AN$133,'Выборка 2'!$A$2:$A$133,$A37,'Выборка 2'!$B$2:$B$133,$B37)</f>
        <v>0</v>
      </c>
      <c r="AO37" s="2">
        <f>SUMIFS('Выборка 2'!AO$2:AO$133,'Выборка 2'!$A$2:$A$133,$A37,'Выборка 2'!$B$2:$B$133,$B37)</f>
        <v>0</v>
      </c>
      <c r="AP37" s="2">
        <f>SUMIFS('Выборка 2'!AP$2:AP$133,'Выборка 2'!$A$2:$A$133,$A37,'Выборка 2'!$B$2:$B$133,$B37)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0</v>
      </c>
      <c r="D38" s="2">
        <f>SUMIFS('Выборка 2'!D$2:D$133,'Выборка 2'!$A$2:$A$133,$A38,'Выборка 2'!$B$2:$B$133,$B38)</f>
        <v>0</v>
      </c>
      <c r="E38" s="2">
        <f>SUMIFS('Выборка 2'!E$2:E$133,'Выборка 2'!$A$2:$A$133,$A38,'Выборка 2'!$B$2:$B$133,$B38)</f>
        <v>0</v>
      </c>
      <c r="F38" s="2">
        <f>SUMIFS('Выборка 2'!F$2:F$133,'Выборка 2'!$A$2:$A$133,$A38,'Выборка 2'!$B$2:$B$133,$B38)</f>
        <v>0</v>
      </c>
      <c r="G38" s="2">
        <f>SUMIFS('Выборка 2'!G$2:G$133,'Выборка 2'!$A$2:$A$133,$A38,'Выборка 2'!$B$2:$B$133,$B38)</f>
        <v>0</v>
      </c>
      <c r="H38" s="2">
        <f>SUMIFS('Выборка 2'!H$2:H$133,'Выборка 2'!$A$2:$A$133,$A38,'Выборка 2'!$B$2:$B$133,$B38)</f>
        <v>0</v>
      </c>
      <c r="I38" s="2">
        <f>SUMIFS('Выборка 2'!I$2:I$133,'Выборка 2'!$A$2:$A$133,$A38,'Выборка 2'!$B$2:$B$133,$B38)</f>
        <v>0</v>
      </c>
      <c r="J38" s="2">
        <f>SUMIFS('Выборка 2'!J$2:J$133,'Выборка 2'!$A$2:$A$133,$A38,'Выборка 2'!$B$2:$B$133,$B38)</f>
        <v>0</v>
      </c>
      <c r="K38" s="2">
        <f>SUMIFS('Выборка 2'!K$2:K$133,'Выборка 2'!$A$2:$A$133,$A38,'Выборка 2'!$B$2:$B$133,$B38)</f>
        <v>0</v>
      </c>
      <c r="L38" s="2">
        <f>SUMIFS('Выборка 2'!L$2:L$133,'Выборка 2'!$A$2:$A$133,$A38,'Выборка 2'!$B$2:$B$133,$B38)</f>
        <v>0</v>
      </c>
      <c r="M38" s="2">
        <f>SUMIFS('Выборка 2'!M$2:M$133,'Выборка 2'!$A$2:$A$133,$A38,'Выборка 2'!$B$2:$B$133,$B38)</f>
        <v>0</v>
      </c>
      <c r="N38" s="2">
        <f>SUMIFS('Выборка 2'!N$2:N$133,'Выборка 2'!$A$2:$A$133,$A38,'Выборка 2'!$B$2:$B$133,$B38)</f>
        <v>0</v>
      </c>
      <c r="O38" s="2">
        <f>SUMIFS('Выборка 2'!O$2:O$133,'Выборка 2'!$A$2:$A$133,$A38,'Выборка 2'!$B$2:$B$133,$B38)</f>
        <v>0</v>
      </c>
      <c r="P38" s="2">
        <f>SUMIFS('Выборка 2'!P$2:P$133,'Выборка 2'!$A$2:$A$133,$A38,'Выборка 2'!$B$2:$B$133,$B38)</f>
        <v>0</v>
      </c>
      <c r="Q38" s="2">
        <f>SUMIFS('Выборка 2'!Q$2:Q$133,'Выборка 2'!$A$2:$A$133,$A38,'Выборка 2'!$B$2:$B$133,$B38)</f>
        <v>0</v>
      </c>
      <c r="R38" s="2">
        <f>SUMIFS('Выборка 2'!R$2:R$133,'Выборка 2'!$A$2:$A$133,$A38,'Выборка 2'!$B$2:$B$133,$B38)</f>
        <v>0</v>
      </c>
      <c r="S38" s="2">
        <f>SUMIFS('Выборка 2'!S$2:S$133,'Выборка 2'!$A$2:$A$133,$A38,'Выборка 2'!$B$2:$B$133,$B38)</f>
        <v>0</v>
      </c>
      <c r="T38" s="2">
        <f>SUMIFS('Выборка 2'!T$2:T$133,'Выборка 2'!$A$2:$A$133,$A38,'Выборка 2'!$B$2:$B$133,$B38)</f>
        <v>0</v>
      </c>
      <c r="U38" s="2">
        <f>SUMIFS('Выборка 2'!U$2:U$133,'Выборка 2'!$A$2:$A$133,$A38,'Выборка 2'!$B$2:$B$133,$B38)</f>
        <v>0</v>
      </c>
      <c r="V38" s="2">
        <f>SUMIFS('Выборка 2'!V$2:V$133,'Выборка 2'!$A$2:$A$133,$A38,'Выборка 2'!$B$2:$B$133,$B38)</f>
        <v>0</v>
      </c>
      <c r="W38" s="2">
        <f>SUMIFS('Выборка 2'!W$2:W$133,'Выборка 2'!$A$2:$A$133,$A38,'Выборка 2'!$B$2:$B$133,$B38)</f>
        <v>0</v>
      </c>
      <c r="X38" s="2">
        <f>SUMIFS('Выборка 2'!X$2:X$133,'Выборка 2'!$A$2:$A$133,$A38,'Выборка 2'!$B$2:$B$133,$B38)</f>
        <v>0</v>
      </c>
      <c r="Y38" s="2">
        <f>SUMIFS('Выборка 2'!Y$2:Y$133,'Выборка 2'!$A$2:$A$133,$A38,'Выборка 2'!$B$2:$B$133,$B38)</f>
        <v>0</v>
      </c>
      <c r="Z38" s="2">
        <f>SUMIFS('Выборка 2'!Z$2:Z$133,'Выборка 2'!$A$2:$A$133,$A38,'Выборка 2'!$B$2:$B$133,$B38)</f>
        <v>0</v>
      </c>
      <c r="AA38" s="2">
        <f>SUMIFS('Выборка 2'!AA$2:AA$133,'Выборка 2'!$A$2:$A$133,$A38,'Выборка 2'!$B$2:$B$133,$B38)</f>
        <v>0</v>
      </c>
      <c r="AB38" s="2">
        <f>SUMIFS('Выборка 2'!AB$2:AB$133,'Выборка 2'!$A$2:$A$133,$A38,'Выборка 2'!$B$2:$B$133,$B38)</f>
        <v>0</v>
      </c>
      <c r="AC38" s="2">
        <f>SUMIFS('Выборка 2'!AC$2:AC$133,'Выборка 2'!$A$2:$A$133,$A38,'Выборка 2'!$B$2:$B$133,$B38)</f>
        <v>0</v>
      </c>
      <c r="AD38" s="2">
        <f>SUMIFS('Выборка 2'!AD$2:AD$133,'Выборка 2'!$A$2:$A$133,$A38,'Выборка 2'!$B$2:$B$133,$B38)</f>
        <v>0</v>
      </c>
      <c r="AE38" s="2">
        <f>SUMIFS('Выборка 2'!AE$2:AE$133,'Выборка 2'!$A$2:$A$133,$A38,'Выборка 2'!$B$2:$B$133,$B38)</f>
        <v>0</v>
      </c>
      <c r="AF38" s="2">
        <f>SUMIFS('Выборка 2'!AF$2:AF$133,'Выборка 2'!$A$2:$A$133,$A38,'Выборка 2'!$B$2:$B$133,$B38)</f>
        <v>0</v>
      </c>
      <c r="AG38" s="2">
        <f>SUMIFS('Выборка 2'!AG$2:AG$133,'Выборка 2'!$A$2:$A$133,$A38,'Выборка 2'!$B$2:$B$133,$B38)</f>
        <v>0</v>
      </c>
      <c r="AH38" s="2">
        <f>SUMIFS('Выборка 2'!AH$2:AH$133,'Выборка 2'!$A$2:$A$133,$A38,'Выборка 2'!$B$2:$B$133,$B38)</f>
        <v>0</v>
      </c>
      <c r="AI38" s="2">
        <f>SUMIFS('Выборка 2'!AI$2:AI$133,'Выборка 2'!$A$2:$A$133,$A38,'Выборка 2'!$B$2:$B$133,$B38)</f>
        <v>0</v>
      </c>
      <c r="AJ38" s="2">
        <f>SUMIFS('Выборка 2'!AJ$2:AJ$133,'Выборка 2'!$A$2:$A$133,$A38,'Выборка 2'!$B$2:$B$133,$B38)</f>
        <v>0</v>
      </c>
      <c r="AK38" s="2">
        <f>SUMIFS('Выборка 2'!AK$2:AK$133,'Выборка 2'!$A$2:$A$133,$A38,'Выборка 2'!$B$2:$B$133,$B38)</f>
        <v>0</v>
      </c>
      <c r="AL38" s="2">
        <f>SUMIFS('Выборка 2'!AL$2:AL$133,'Выборка 2'!$A$2:$A$133,$A38,'Выборка 2'!$B$2:$B$133,$B38)</f>
        <v>0</v>
      </c>
      <c r="AM38" s="2">
        <f>SUMIFS('Выборка 2'!AM$2:AM$133,'Выборка 2'!$A$2:$A$133,$A38,'Выборка 2'!$B$2:$B$133,$B38)</f>
        <v>0</v>
      </c>
      <c r="AN38" s="2">
        <f>SUMIFS('Выборка 2'!AN$2:AN$133,'Выборка 2'!$A$2:$A$133,$A38,'Выборка 2'!$B$2:$B$133,$B38)</f>
        <v>0</v>
      </c>
      <c r="AO38" s="2">
        <f>SUMIFS('Выборка 2'!AO$2:AO$133,'Выборка 2'!$A$2:$A$133,$A38,'Выборка 2'!$B$2:$B$133,$B38)</f>
        <v>0</v>
      </c>
      <c r="AP38" s="2">
        <f>SUMIFS('Выборка 2'!AP$2:AP$133,'Выборка 2'!$A$2:$A$133,$A38,'Выборка 2'!$B$2:$B$133,$B38)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0</v>
      </c>
      <c r="D39" s="2">
        <f>SUMIFS('Выборка 2'!D$2:D$133,'Выборка 2'!$A$2:$A$133,$A39,'Выборка 2'!$B$2:$B$133,$B39)</f>
        <v>0</v>
      </c>
      <c r="E39" s="2">
        <f>SUMIFS('Выборка 2'!E$2:E$133,'Выборка 2'!$A$2:$A$133,$A39,'Выборка 2'!$B$2:$B$133,$B39)</f>
        <v>0</v>
      </c>
      <c r="F39" s="2">
        <f>SUMIFS('Выборка 2'!F$2:F$133,'Выборка 2'!$A$2:$A$133,$A39,'Выборка 2'!$B$2:$B$133,$B39)</f>
        <v>0</v>
      </c>
      <c r="G39" s="2">
        <f>SUMIFS('Выборка 2'!G$2:G$133,'Выборка 2'!$A$2:$A$133,$A39,'Выборка 2'!$B$2:$B$133,$B39)</f>
        <v>0</v>
      </c>
      <c r="H39" s="2">
        <f>SUMIFS('Выборка 2'!H$2:H$133,'Выборка 2'!$A$2:$A$133,$A39,'Выборка 2'!$B$2:$B$133,$B39)</f>
        <v>0</v>
      </c>
      <c r="I39" s="2">
        <f>SUMIFS('Выборка 2'!I$2:I$133,'Выборка 2'!$A$2:$A$133,$A39,'Выборка 2'!$B$2:$B$133,$B39)</f>
        <v>0</v>
      </c>
      <c r="J39" s="2">
        <f>SUMIFS('Выборка 2'!J$2:J$133,'Выборка 2'!$A$2:$A$133,$A39,'Выборка 2'!$B$2:$B$133,$B39)</f>
        <v>0</v>
      </c>
      <c r="K39" s="2">
        <f>SUMIFS('Выборка 2'!K$2:K$133,'Выборка 2'!$A$2:$A$133,$A39,'Выборка 2'!$B$2:$B$133,$B39)</f>
        <v>0</v>
      </c>
      <c r="L39" s="2">
        <f>SUMIFS('Выборка 2'!L$2:L$133,'Выборка 2'!$A$2:$A$133,$A39,'Выборка 2'!$B$2:$B$133,$B39)</f>
        <v>0</v>
      </c>
      <c r="M39" s="2">
        <f>SUMIFS('Выборка 2'!M$2:M$133,'Выборка 2'!$A$2:$A$133,$A39,'Выборка 2'!$B$2:$B$133,$B39)</f>
        <v>0</v>
      </c>
      <c r="N39" s="2">
        <f>SUMIFS('Выборка 2'!N$2:N$133,'Выборка 2'!$A$2:$A$133,$A39,'Выборка 2'!$B$2:$B$133,$B39)</f>
        <v>0</v>
      </c>
      <c r="O39" s="2">
        <f>SUMIFS('Выборка 2'!O$2:O$133,'Выборка 2'!$A$2:$A$133,$A39,'Выборка 2'!$B$2:$B$133,$B39)</f>
        <v>0</v>
      </c>
      <c r="P39" s="2">
        <f>SUMIFS('Выборка 2'!P$2:P$133,'Выборка 2'!$A$2:$A$133,$A39,'Выборка 2'!$B$2:$B$133,$B39)</f>
        <v>0</v>
      </c>
      <c r="Q39" s="2">
        <f>SUMIFS('Выборка 2'!Q$2:Q$133,'Выборка 2'!$A$2:$A$133,$A39,'Выборка 2'!$B$2:$B$133,$B39)</f>
        <v>0</v>
      </c>
      <c r="R39" s="2">
        <f>SUMIFS('Выборка 2'!R$2:R$133,'Выборка 2'!$A$2:$A$133,$A39,'Выборка 2'!$B$2:$B$133,$B39)</f>
        <v>0</v>
      </c>
      <c r="S39" s="2">
        <f>SUMIFS('Выборка 2'!S$2:S$133,'Выборка 2'!$A$2:$A$133,$A39,'Выборка 2'!$B$2:$B$133,$B39)</f>
        <v>0</v>
      </c>
      <c r="T39" s="2">
        <f>SUMIFS('Выборка 2'!T$2:T$133,'Выборка 2'!$A$2:$A$133,$A39,'Выборка 2'!$B$2:$B$133,$B39)</f>
        <v>0</v>
      </c>
      <c r="U39" s="2">
        <f>SUMIFS('Выборка 2'!U$2:U$133,'Выборка 2'!$A$2:$A$133,$A39,'Выборка 2'!$B$2:$B$133,$B39)</f>
        <v>0</v>
      </c>
      <c r="V39" s="2">
        <f>SUMIFS('Выборка 2'!V$2:V$133,'Выборка 2'!$A$2:$A$133,$A39,'Выборка 2'!$B$2:$B$133,$B39)</f>
        <v>0</v>
      </c>
      <c r="W39" s="2">
        <f>SUMIFS('Выборка 2'!W$2:W$133,'Выборка 2'!$A$2:$A$133,$A39,'Выборка 2'!$B$2:$B$133,$B39)</f>
        <v>0</v>
      </c>
      <c r="X39" s="2">
        <f>SUMIFS('Выборка 2'!X$2:X$133,'Выборка 2'!$A$2:$A$133,$A39,'Выборка 2'!$B$2:$B$133,$B39)</f>
        <v>0</v>
      </c>
      <c r="Y39" s="2">
        <f>SUMIFS('Выборка 2'!Y$2:Y$133,'Выборка 2'!$A$2:$A$133,$A39,'Выборка 2'!$B$2:$B$133,$B39)</f>
        <v>0</v>
      </c>
      <c r="Z39" s="2">
        <f>SUMIFS('Выборка 2'!Z$2:Z$133,'Выборка 2'!$A$2:$A$133,$A39,'Выборка 2'!$B$2:$B$133,$B39)</f>
        <v>0</v>
      </c>
      <c r="AA39" s="2">
        <f>SUMIFS('Выборка 2'!AA$2:AA$133,'Выборка 2'!$A$2:$A$133,$A39,'Выборка 2'!$B$2:$B$133,$B39)</f>
        <v>0</v>
      </c>
      <c r="AB39" s="2">
        <f>SUMIFS('Выборка 2'!AB$2:AB$133,'Выборка 2'!$A$2:$A$133,$A39,'Выборка 2'!$B$2:$B$133,$B39)</f>
        <v>0</v>
      </c>
      <c r="AC39" s="2">
        <f>SUMIFS('Выборка 2'!AC$2:AC$133,'Выборка 2'!$A$2:$A$133,$A39,'Выборка 2'!$B$2:$B$133,$B39)</f>
        <v>0</v>
      </c>
      <c r="AD39" s="2">
        <f>SUMIFS('Выборка 2'!AD$2:AD$133,'Выборка 2'!$A$2:$A$133,$A39,'Выборка 2'!$B$2:$B$133,$B39)</f>
        <v>0</v>
      </c>
      <c r="AE39" s="2">
        <f>SUMIFS('Выборка 2'!AE$2:AE$133,'Выборка 2'!$A$2:$A$133,$A39,'Выборка 2'!$B$2:$B$133,$B39)</f>
        <v>0</v>
      </c>
      <c r="AF39" s="2">
        <f>SUMIFS('Выборка 2'!AF$2:AF$133,'Выборка 2'!$A$2:$A$133,$A39,'Выборка 2'!$B$2:$B$133,$B39)</f>
        <v>0</v>
      </c>
      <c r="AG39" s="2">
        <f>SUMIFS('Выборка 2'!AG$2:AG$133,'Выборка 2'!$A$2:$A$133,$A39,'Выборка 2'!$B$2:$B$133,$B39)</f>
        <v>0</v>
      </c>
      <c r="AH39" s="2">
        <f>SUMIFS('Выборка 2'!AH$2:AH$133,'Выборка 2'!$A$2:$A$133,$A39,'Выборка 2'!$B$2:$B$133,$B39)</f>
        <v>0</v>
      </c>
      <c r="AI39" s="2">
        <f>SUMIFS('Выборка 2'!AI$2:AI$133,'Выборка 2'!$A$2:$A$133,$A39,'Выборка 2'!$B$2:$B$133,$B39)</f>
        <v>0</v>
      </c>
      <c r="AJ39" s="2">
        <f>SUMIFS('Выборка 2'!AJ$2:AJ$133,'Выборка 2'!$A$2:$A$133,$A39,'Выборка 2'!$B$2:$B$133,$B39)</f>
        <v>0</v>
      </c>
      <c r="AK39" s="2">
        <f>SUMIFS('Выборка 2'!AK$2:AK$133,'Выборка 2'!$A$2:$A$133,$A39,'Выборка 2'!$B$2:$B$133,$B39)</f>
        <v>0</v>
      </c>
      <c r="AL39" s="2">
        <f>SUMIFS('Выборка 2'!AL$2:AL$133,'Выборка 2'!$A$2:$A$133,$A39,'Выборка 2'!$B$2:$B$133,$B39)</f>
        <v>0</v>
      </c>
      <c r="AM39" s="2">
        <f>SUMIFS('Выборка 2'!AM$2:AM$133,'Выборка 2'!$A$2:$A$133,$A39,'Выборка 2'!$B$2:$B$133,$B39)</f>
        <v>0</v>
      </c>
      <c r="AN39" s="2">
        <f>SUMIFS('Выборка 2'!AN$2:AN$133,'Выборка 2'!$A$2:$A$133,$A39,'Выборка 2'!$B$2:$B$133,$B39)</f>
        <v>0</v>
      </c>
      <c r="AO39" s="2">
        <f>SUMIFS('Выборка 2'!AO$2:AO$133,'Выборка 2'!$A$2:$A$133,$A39,'Выборка 2'!$B$2:$B$133,$B39)</f>
        <v>0</v>
      </c>
      <c r="AP39" s="2">
        <f>SUMIFS('Выборка 2'!AP$2:AP$133,'Выборка 2'!$A$2:$A$133,$A39,'Выборка 2'!$B$2:$B$133,$B39)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0</v>
      </c>
      <c r="D41" s="2">
        <f>SUMIFS('Выборка 2'!D$2:D$133,'Выборка 2'!$A$2:$A$133,$A41,'Выборка 2'!$B$2:$B$133,$B41)</f>
        <v>0</v>
      </c>
      <c r="E41" s="2">
        <f>SUMIFS('Выборка 2'!E$2:E$133,'Выборка 2'!$A$2:$A$133,$A41,'Выборка 2'!$B$2:$B$133,$B41)</f>
        <v>0</v>
      </c>
      <c r="F41" s="2">
        <f>SUMIFS('Выборка 2'!F$2:F$133,'Выборка 2'!$A$2:$A$133,$A41,'Выборка 2'!$B$2:$B$133,$B41)</f>
        <v>0</v>
      </c>
      <c r="G41" s="2">
        <f>SUMIFS('Выборка 2'!G$2:G$133,'Выборка 2'!$A$2:$A$133,$A41,'Выборка 2'!$B$2:$B$133,$B41)</f>
        <v>0</v>
      </c>
      <c r="H41" s="2">
        <f>SUMIFS('Выборка 2'!H$2:H$133,'Выборка 2'!$A$2:$A$133,$A41,'Выборка 2'!$B$2:$B$133,$B41)</f>
        <v>0</v>
      </c>
      <c r="I41" s="2">
        <f>SUMIFS('Выборка 2'!I$2:I$133,'Выборка 2'!$A$2:$A$133,$A41,'Выборка 2'!$B$2:$B$133,$B41)</f>
        <v>0</v>
      </c>
      <c r="J41" s="2">
        <f>SUMIFS('Выборка 2'!J$2:J$133,'Выборка 2'!$A$2:$A$133,$A41,'Выборка 2'!$B$2:$B$133,$B41)</f>
        <v>0</v>
      </c>
      <c r="K41" s="2">
        <f>SUMIFS('Выборка 2'!K$2:K$133,'Выборка 2'!$A$2:$A$133,$A41,'Выборка 2'!$B$2:$B$133,$B41)</f>
        <v>0</v>
      </c>
      <c r="L41" s="2">
        <f>SUMIFS('Выборка 2'!L$2:L$133,'Выборка 2'!$A$2:$A$133,$A41,'Выборка 2'!$B$2:$B$133,$B41)</f>
        <v>0</v>
      </c>
      <c r="M41" s="2">
        <f>SUMIFS('Выборка 2'!M$2:M$133,'Выборка 2'!$A$2:$A$133,$A41,'Выборка 2'!$B$2:$B$133,$B41)</f>
        <v>0</v>
      </c>
      <c r="N41" s="2">
        <f>SUMIFS('Выборка 2'!N$2:N$133,'Выборка 2'!$A$2:$A$133,$A41,'Выборка 2'!$B$2:$B$133,$B41)</f>
        <v>0</v>
      </c>
      <c r="O41" s="2">
        <f>SUMIFS('Выборка 2'!O$2:O$133,'Выборка 2'!$A$2:$A$133,$A41,'Выборка 2'!$B$2:$B$133,$B41)</f>
        <v>0</v>
      </c>
      <c r="P41" s="2">
        <f>SUMIFS('Выборка 2'!P$2:P$133,'Выборка 2'!$A$2:$A$133,$A41,'Выборка 2'!$B$2:$B$133,$B41)</f>
        <v>0</v>
      </c>
      <c r="Q41" s="2">
        <f>SUMIFS('Выборка 2'!Q$2:Q$133,'Выборка 2'!$A$2:$A$133,$A41,'Выборка 2'!$B$2:$B$133,$B41)</f>
        <v>0</v>
      </c>
      <c r="R41" s="2">
        <f>SUMIFS('Выборка 2'!R$2:R$133,'Выборка 2'!$A$2:$A$133,$A41,'Выборка 2'!$B$2:$B$133,$B41)</f>
        <v>0</v>
      </c>
      <c r="S41" s="2">
        <f>SUMIFS('Выборка 2'!S$2:S$133,'Выборка 2'!$A$2:$A$133,$A41,'Выборка 2'!$B$2:$B$133,$B41)</f>
        <v>0</v>
      </c>
      <c r="T41" s="2">
        <f>SUMIFS('Выборка 2'!T$2:T$133,'Выборка 2'!$A$2:$A$133,$A41,'Выборка 2'!$B$2:$B$133,$B41)</f>
        <v>0</v>
      </c>
      <c r="U41" s="2">
        <f>SUMIFS('Выборка 2'!U$2:U$133,'Выборка 2'!$A$2:$A$133,$A41,'Выборка 2'!$B$2:$B$133,$B41)</f>
        <v>0</v>
      </c>
      <c r="V41" s="2">
        <f>SUMIFS('Выборка 2'!V$2:V$133,'Выборка 2'!$A$2:$A$133,$A41,'Выборка 2'!$B$2:$B$133,$B41)</f>
        <v>0</v>
      </c>
      <c r="W41" s="2">
        <f>SUMIFS('Выборка 2'!W$2:W$133,'Выборка 2'!$A$2:$A$133,$A41,'Выборка 2'!$B$2:$B$133,$B41)</f>
        <v>0</v>
      </c>
      <c r="X41" s="2">
        <f>SUMIFS('Выборка 2'!X$2:X$133,'Выборка 2'!$A$2:$A$133,$A41,'Выборка 2'!$B$2:$B$133,$B41)</f>
        <v>0</v>
      </c>
      <c r="Y41" s="2">
        <f>SUMIFS('Выборка 2'!Y$2:Y$133,'Выборка 2'!$A$2:$A$133,$A41,'Выборка 2'!$B$2:$B$133,$B41)</f>
        <v>0</v>
      </c>
      <c r="Z41" s="2">
        <f>SUMIFS('Выборка 2'!Z$2:Z$133,'Выборка 2'!$A$2:$A$133,$A41,'Выборка 2'!$B$2:$B$133,$B41)</f>
        <v>0</v>
      </c>
      <c r="AA41" s="2">
        <f>SUMIFS('Выборка 2'!AA$2:AA$133,'Выборка 2'!$A$2:$A$133,$A41,'Выборка 2'!$B$2:$B$133,$B41)</f>
        <v>0</v>
      </c>
      <c r="AB41" s="2">
        <f>SUMIFS('Выборка 2'!AB$2:AB$133,'Выборка 2'!$A$2:$A$133,$A41,'Выборка 2'!$B$2:$B$133,$B41)</f>
        <v>0</v>
      </c>
      <c r="AC41" s="2">
        <f>SUMIFS('Выборка 2'!AC$2:AC$133,'Выборка 2'!$A$2:$A$133,$A41,'Выборка 2'!$B$2:$B$133,$B41)</f>
        <v>0</v>
      </c>
      <c r="AD41" s="2">
        <f>SUMIFS('Выборка 2'!AD$2:AD$133,'Выборка 2'!$A$2:$A$133,$A41,'Выборка 2'!$B$2:$B$133,$B41)</f>
        <v>0</v>
      </c>
      <c r="AE41" s="2">
        <f>SUMIFS('Выборка 2'!AE$2:AE$133,'Выборка 2'!$A$2:$A$133,$A41,'Выборка 2'!$B$2:$B$133,$B41)</f>
        <v>0</v>
      </c>
      <c r="AF41" s="2">
        <f>SUMIFS('Выборка 2'!AF$2:AF$133,'Выборка 2'!$A$2:$A$133,$A41,'Выборка 2'!$B$2:$B$133,$B41)</f>
        <v>0</v>
      </c>
      <c r="AG41" s="2">
        <f>SUMIFS('Выборка 2'!AG$2:AG$133,'Выборка 2'!$A$2:$A$133,$A41,'Выборка 2'!$B$2:$B$133,$B41)</f>
        <v>0</v>
      </c>
      <c r="AH41" s="2">
        <f>SUMIFS('Выборка 2'!AH$2:AH$133,'Выборка 2'!$A$2:$A$133,$A41,'Выборка 2'!$B$2:$B$133,$B41)</f>
        <v>0</v>
      </c>
      <c r="AI41" s="2">
        <f>SUMIFS('Выборка 2'!AI$2:AI$133,'Выборка 2'!$A$2:$A$133,$A41,'Выборка 2'!$B$2:$B$133,$B41)</f>
        <v>0</v>
      </c>
      <c r="AJ41" s="2">
        <f>SUMIFS('Выборка 2'!AJ$2:AJ$133,'Выборка 2'!$A$2:$A$133,$A41,'Выборка 2'!$B$2:$B$133,$B41)</f>
        <v>0</v>
      </c>
      <c r="AK41" s="2">
        <f>SUMIFS('Выборка 2'!AK$2:AK$133,'Выборка 2'!$A$2:$A$133,$A41,'Выборка 2'!$B$2:$B$133,$B41)</f>
        <v>0</v>
      </c>
      <c r="AL41" s="2">
        <f>SUMIFS('Выборка 2'!AL$2:AL$133,'Выборка 2'!$A$2:$A$133,$A41,'Выборка 2'!$B$2:$B$133,$B41)</f>
        <v>0</v>
      </c>
      <c r="AM41" s="2">
        <f>SUMIFS('Выборка 2'!AM$2:AM$133,'Выборка 2'!$A$2:$A$133,$A41,'Выборка 2'!$B$2:$B$133,$B41)</f>
        <v>0</v>
      </c>
      <c r="AN41" s="2">
        <f>SUMIFS('Выборка 2'!AN$2:AN$133,'Выборка 2'!$A$2:$A$133,$A41,'Выборка 2'!$B$2:$B$133,$B41)</f>
        <v>0</v>
      </c>
      <c r="AO41" s="2">
        <f>SUMIFS('Выборка 2'!AO$2:AO$133,'Выборка 2'!$A$2:$A$133,$A41,'Выборка 2'!$B$2:$B$133,$B41)</f>
        <v>0</v>
      </c>
      <c r="AP41" s="2">
        <f>SUMIFS('Выборка 2'!AP$2:AP$133,'Выборка 2'!$A$2:$A$133,$A41,'Выборка 2'!$B$2:$B$133,$B41)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0</v>
      </c>
      <c r="D43" s="2">
        <f>SUMIFS('Выборка 2'!D$2:D$133,'Выборка 2'!$A$2:$A$133,$A43,'Выборка 2'!$B$2:$B$133,$B43)</f>
        <v>0</v>
      </c>
      <c r="E43" s="2">
        <f>SUMIFS('Выборка 2'!E$2:E$133,'Выборка 2'!$A$2:$A$133,$A43,'Выборка 2'!$B$2:$B$133,$B43)</f>
        <v>0</v>
      </c>
      <c r="F43" s="2">
        <f>SUMIFS('Выборка 2'!F$2:F$133,'Выборка 2'!$A$2:$A$133,$A43,'Выборка 2'!$B$2:$B$133,$B43)</f>
        <v>0</v>
      </c>
      <c r="G43" s="2">
        <f>SUMIFS('Выборка 2'!G$2:G$133,'Выборка 2'!$A$2:$A$133,$A43,'Выборка 2'!$B$2:$B$133,$B43)</f>
        <v>0</v>
      </c>
      <c r="H43" s="2">
        <f>SUMIFS('Выборка 2'!H$2:H$133,'Выборка 2'!$A$2:$A$133,$A43,'Выборка 2'!$B$2:$B$133,$B43)</f>
        <v>0</v>
      </c>
      <c r="I43" s="2">
        <f>SUMIFS('Выборка 2'!I$2:I$133,'Выборка 2'!$A$2:$A$133,$A43,'Выборка 2'!$B$2:$B$133,$B43)</f>
        <v>0</v>
      </c>
      <c r="J43" s="2">
        <f>SUMIFS('Выборка 2'!J$2:J$133,'Выборка 2'!$A$2:$A$133,$A43,'Выборка 2'!$B$2:$B$133,$B43)</f>
        <v>0</v>
      </c>
      <c r="K43" s="2">
        <f>SUMIFS('Выборка 2'!K$2:K$133,'Выборка 2'!$A$2:$A$133,$A43,'Выборка 2'!$B$2:$B$133,$B43)</f>
        <v>0</v>
      </c>
      <c r="L43" s="2">
        <f>SUMIFS('Выборка 2'!L$2:L$133,'Выборка 2'!$A$2:$A$133,$A43,'Выборка 2'!$B$2:$B$133,$B43)</f>
        <v>0</v>
      </c>
      <c r="M43" s="2">
        <f>SUMIFS('Выборка 2'!M$2:M$133,'Выборка 2'!$A$2:$A$133,$A43,'Выборка 2'!$B$2:$B$133,$B43)</f>
        <v>0</v>
      </c>
      <c r="N43" s="2">
        <f>SUMIFS('Выборка 2'!N$2:N$133,'Выборка 2'!$A$2:$A$133,$A43,'Выборка 2'!$B$2:$B$133,$B43)</f>
        <v>0</v>
      </c>
      <c r="O43" s="2">
        <f>SUMIFS('Выборка 2'!O$2:O$133,'Выборка 2'!$A$2:$A$133,$A43,'Выборка 2'!$B$2:$B$133,$B43)</f>
        <v>0</v>
      </c>
      <c r="P43" s="2">
        <f>SUMIFS('Выборка 2'!P$2:P$133,'Выборка 2'!$A$2:$A$133,$A43,'Выборка 2'!$B$2:$B$133,$B43)</f>
        <v>0</v>
      </c>
      <c r="Q43" s="2">
        <f>SUMIFS('Выборка 2'!Q$2:Q$133,'Выборка 2'!$A$2:$A$133,$A43,'Выборка 2'!$B$2:$B$133,$B43)</f>
        <v>0</v>
      </c>
      <c r="R43" s="2">
        <f>SUMIFS('Выборка 2'!R$2:R$133,'Выборка 2'!$A$2:$A$133,$A43,'Выборка 2'!$B$2:$B$133,$B43)</f>
        <v>0</v>
      </c>
      <c r="S43" s="2">
        <f>SUMIFS('Выборка 2'!S$2:S$133,'Выборка 2'!$A$2:$A$133,$A43,'Выборка 2'!$B$2:$B$133,$B43)</f>
        <v>0</v>
      </c>
      <c r="T43" s="2">
        <f>SUMIFS('Выборка 2'!T$2:T$133,'Выборка 2'!$A$2:$A$133,$A43,'Выборка 2'!$B$2:$B$133,$B43)</f>
        <v>0</v>
      </c>
      <c r="U43" s="2">
        <f>SUMIFS('Выборка 2'!U$2:U$133,'Выборка 2'!$A$2:$A$133,$A43,'Выборка 2'!$B$2:$B$133,$B43)</f>
        <v>0</v>
      </c>
      <c r="V43" s="2">
        <f>SUMIFS('Выборка 2'!V$2:V$133,'Выборка 2'!$A$2:$A$133,$A43,'Выборка 2'!$B$2:$B$133,$B43)</f>
        <v>0</v>
      </c>
      <c r="W43" s="2">
        <f>SUMIFS('Выборка 2'!W$2:W$133,'Выборка 2'!$A$2:$A$133,$A43,'Выборка 2'!$B$2:$B$133,$B43)</f>
        <v>0</v>
      </c>
      <c r="X43" s="2">
        <f>SUMIFS('Выборка 2'!X$2:X$133,'Выборка 2'!$A$2:$A$133,$A43,'Выборка 2'!$B$2:$B$133,$B43)</f>
        <v>0</v>
      </c>
      <c r="Y43" s="2">
        <f>SUMIFS('Выборка 2'!Y$2:Y$133,'Выборка 2'!$A$2:$A$133,$A43,'Выборка 2'!$B$2:$B$133,$B43)</f>
        <v>0</v>
      </c>
      <c r="Z43" s="2">
        <f>SUMIFS('Выборка 2'!Z$2:Z$133,'Выборка 2'!$A$2:$A$133,$A43,'Выборка 2'!$B$2:$B$133,$B43)</f>
        <v>0</v>
      </c>
      <c r="AA43" s="2">
        <f>SUMIFS('Выборка 2'!AA$2:AA$133,'Выборка 2'!$A$2:$A$133,$A43,'Выборка 2'!$B$2:$B$133,$B43)</f>
        <v>0</v>
      </c>
      <c r="AB43" s="2">
        <f>SUMIFS('Выборка 2'!AB$2:AB$133,'Выборка 2'!$A$2:$A$133,$A43,'Выборка 2'!$B$2:$B$133,$B43)</f>
        <v>0</v>
      </c>
      <c r="AC43" s="2">
        <f>SUMIFS('Выборка 2'!AC$2:AC$133,'Выборка 2'!$A$2:$A$133,$A43,'Выборка 2'!$B$2:$B$133,$B43)</f>
        <v>0</v>
      </c>
      <c r="AD43" s="2">
        <f>SUMIFS('Выборка 2'!AD$2:AD$133,'Выборка 2'!$A$2:$A$133,$A43,'Выборка 2'!$B$2:$B$133,$B43)</f>
        <v>0</v>
      </c>
      <c r="AE43" s="2">
        <f>SUMIFS('Выборка 2'!AE$2:AE$133,'Выборка 2'!$A$2:$A$133,$A43,'Выборка 2'!$B$2:$B$133,$B43)</f>
        <v>0</v>
      </c>
      <c r="AF43" s="2">
        <f>SUMIFS('Выборка 2'!AF$2:AF$133,'Выборка 2'!$A$2:$A$133,$A43,'Выборка 2'!$B$2:$B$133,$B43)</f>
        <v>0</v>
      </c>
      <c r="AG43" s="2">
        <f>SUMIFS('Выборка 2'!AG$2:AG$133,'Выборка 2'!$A$2:$A$133,$A43,'Выборка 2'!$B$2:$B$133,$B43)</f>
        <v>0</v>
      </c>
      <c r="AH43" s="2">
        <f>SUMIFS('Выборка 2'!AH$2:AH$133,'Выборка 2'!$A$2:$A$133,$A43,'Выборка 2'!$B$2:$B$133,$B43)</f>
        <v>0</v>
      </c>
      <c r="AI43" s="2">
        <f>SUMIFS('Выборка 2'!AI$2:AI$133,'Выборка 2'!$A$2:$A$133,$A43,'Выборка 2'!$B$2:$B$133,$B43)</f>
        <v>0</v>
      </c>
      <c r="AJ43" s="2">
        <f>SUMIFS('Выборка 2'!AJ$2:AJ$133,'Выборка 2'!$A$2:$A$133,$A43,'Выборка 2'!$B$2:$B$133,$B43)</f>
        <v>0</v>
      </c>
      <c r="AK43" s="2">
        <f>SUMIFS('Выборка 2'!AK$2:AK$133,'Выборка 2'!$A$2:$A$133,$A43,'Выборка 2'!$B$2:$B$133,$B43)</f>
        <v>0</v>
      </c>
      <c r="AL43" s="2">
        <f>SUMIFS('Выборка 2'!AL$2:AL$133,'Выборка 2'!$A$2:$A$133,$A43,'Выборка 2'!$B$2:$B$133,$B43)</f>
        <v>0</v>
      </c>
      <c r="AM43" s="2">
        <f>SUMIFS('Выборка 2'!AM$2:AM$133,'Выборка 2'!$A$2:$A$133,$A43,'Выборка 2'!$B$2:$B$133,$B43)</f>
        <v>0</v>
      </c>
      <c r="AN43" s="2">
        <f>SUMIFS('Выборка 2'!AN$2:AN$133,'Выборка 2'!$A$2:$A$133,$A43,'Выборка 2'!$B$2:$B$133,$B43)</f>
        <v>0</v>
      </c>
      <c r="AO43" s="2">
        <f>SUMIFS('Выборка 2'!AO$2:AO$133,'Выборка 2'!$A$2:$A$133,$A43,'Выборка 2'!$B$2:$B$133,$B43)</f>
        <v>0</v>
      </c>
      <c r="AP43" s="2">
        <f>SUMIFS('Выборка 2'!AP$2:AP$133,'Выборка 2'!$A$2:$A$133,$A43,'Выборка 2'!$B$2:$B$133,$B43)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0</v>
      </c>
      <c r="D46" s="2">
        <f>SUMIFS('Выборка 2'!D$2:D$133,'Выборка 2'!$A$2:$A$133,$A46,'Выборка 2'!$B$2:$B$133,$B46)</f>
        <v>0</v>
      </c>
      <c r="E46" s="2">
        <f>SUMIFS('Выборка 2'!E$2:E$133,'Выборка 2'!$A$2:$A$133,$A46,'Выборка 2'!$B$2:$B$133,$B46)</f>
        <v>0</v>
      </c>
      <c r="F46" s="2">
        <f>SUMIFS('Выборка 2'!F$2:F$133,'Выборка 2'!$A$2:$A$133,$A46,'Выборка 2'!$B$2:$B$133,$B46)</f>
        <v>0</v>
      </c>
      <c r="G46" s="2">
        <f>SUMIFS('Выборка 2'!G$2:G$133,'Выборка 2'!$A$2:$A$133,$A46,'Выборка 2'!$B$2:$B$133,$B46)</f>
        <v>0</v>
      </c>
      <c r="H46" s="2">
        <f>SUMIFS('Выборка 2'!H$2:H$133,'Выборка 2'!$A$2:$A$133,$A46,'Выборка 2'!$B$2:$B$133,$B46)</f>
        <v>0</v>
      </c>
      <c r="I46" s="2">
        <f>SUMIFS('Выборка 2'!I$2:I$133,'Выборка 2'!$A$2:$A$133,$A46,'Выборка 2'!$B$2:$B$133,$B46)</f>
        <v>0</v>
      </c>
      <c r="J46" s="2">
        <f>SUMIFS('Выборка 2'!J$2:J$133,'Выборка 2'!$A$2:$A$133,$A46,'Выборка 2'!$B$2:$B$133,$B46)</f>
        <v>0</v>
      </c>
      <c r="K46" s="2">
        <f>SUMIFS('Выборка 2'!K$2:K$133,'Выборка 2'!$A$2:$A$133,$A46,'Выборка 2'!$B$2:$B$133,$B46)</f>
        <v>0</v>
      </c>
      <c r="L46" s="2">
        <f>SUMIFS('Выборка 2'!L$2:L$133,'Выборка 2'!$A$2:$A$133,$A46,'Выборка 2'!$B$2:$B$133,$B46)</f>
        <v>0</v>
      </c>
      <c r="M46" s="2">
        <f>SUMIFS('Выборка 2'!M$2:M$133,'Выборка 2'!$A$2:$A$133,$A46,'Выборка 2'!$B$2:$B$133,$B46)</f>
        <v>0</v>
      </c>
      <c r="N46" s="2">
        <f>SUMIFS('Выборка 2'!N$2:N$133,'Выборка 2'!$A$2:$A$133,$A46,'Выборка 2'!$B$2:$B$133,$B46)</f>
        <v>0</v>
      </c>
      <c r="O46" s="2">
        <f>SUMIFS('Выборка 2'!O$2:O$133,'Выборка 2'!$A$2:$A$133,$A46,'Выборка 2'!$B$2:$B$133,$B46)</f>
        <v>0</v>
      </c>
      <c r="P46" s="2">
        <f>SUMIFS('Выборка 2'!P$2:P$133,'Выборка 2'!$A$2:$A$133,$A46,'Выборка 2'!$B$2:$B$133,$B46)</f>
        <v>0</v>
      </c>
      <c r="Q46" s="2">
        <f>SUMIFS('Выборка 2'!Q$2:Q$133,'Выборка 2'!$A$2:$A$133,$A46,'Выборка 2'!$B$2:$B$133,$B46)</f>
        <v>0</v>
      </c>
      <c r="R46" s="2">
        <f>SUMIFS('Выборка 2'!R$2:R$133,'Выборка 2'!$A$2:$A$133,$A46,'Выборка 2'!$B$2:$B$133,$B46)</f>
        <v>0</v>
      </c>
      <c r="S46" s="2">
        <f>SUMIFS('Выборка 2'!S$2:S$133,'Выборка 2'!$A$2:$A$133,$A46,'Выборка 2'!$B$2:$B$133,$B46)</f>
        <v>0</v>
      </c>
      <c r="T46" s="2">
        <f>SUMIFS('Выборка 2'!T$2:T$133,'Выборка 2'!$A$2:$A$133,$A46,'Выборка 2'!$B$2:$B$133,$B46)</f>
        <v>0</v>
      </c>
      <c r="U46" s="2">
        <f>SUMIFS('Выборка 2'!U$2:U$133,'Выборка 2'!$A$2:$A$133,$A46,'Выборка 2'!$B$2:$B$133,$B46)</f>
        <v>0</v>
      </c>
      <c r="V46" s="2">
        <f>SUMIFS('Выборка 2'!V$2:V$133,'Выборка 2'!$A$2:$A$133,$A46,'Выборка 2'!$B$2:$B$133,$B46)</f>
        <v>0</v>
      </c>
      <c r="W46" s="2">
        <f>SUMIFS('Выборка 2'!W$2:W$133,'Выборка 2'!$A$2:$A$133,$A46,'Выборка 2'!$B$2:$B$133,$B46)</f>
        <v>0</v>
      </c>
      <c r="X46" s="2">
        <f>SUMIFS('Выборка 2'!X$2:X$133,'Выборка 2'!$A$2:$A$133,$A46,'Выборка 2'!$B$2:$B$133,$B46)</f>
        <v>0</v>
      </c>
      <c r="Y46" s="2">
        <f>SUMIFS('Выборка 2'!Y$2:Y$133,'Выборка 2'!$A$2:$A$133,$A46,'Выборка 2'!$B$2:$B$133,$B46)</f>
        <v>0</v>
      </c>
      <c r="Z46" s="2">
        <f>SUMIFS('Выборка 2'!Z$2:Z$133,'Выборка 2'!$A$2:$A$133,$A46,'Выборка 2'!$B$2:$B$133,$B46)</f>
        <v>0</v>
      </c>
      <c r="AA46" s="2">
        <f>SUMIFS('Выборка 2'!AA$2:AA$133,'Выборка 2'!$A$2:$A$133,$A46,'Выборка 2'!$B$2:$B$133,$B46)</f>
        <v>0</v>
      </c>
      <c r="AB46" s="2">
        <f>SUMIFS('Выборка 2'!AB$2:AB$133,'Выборка 2'!$A$2:$A$133,$A46,'Выборка 2'!$B$2:$B$133,$B46)</f>
        <v>0</v>
      </c>
      <c r="AC46" s="2">
        <f>SUMIFS('Выборка 2'!AC$2:AC$133,'Выборка 2'!$A$2:$A$133,$A46,'Выборка 2'!$B$2:$B$133,$B46)</f>
        <v>0</v>
      </c>
      <c r="AD46" s="2">
        <f>SUMIFS('Выборка 2'!AD$2:AD$133,'Выборка 2'!$A$2:$A$133,$A46,'Выборка 2'!$B$2:$B$133,$B46)</f>
        <v>0</v>
      </c>
      <c r="AE46" s="2">
        <f>SUMIFS('Выборка 2'!AE$2:AE$133,'Выборка 2'!$A$2:$A$133,$A46,'Выборка 2'!$B$2:$B$133,$B46)</f>
        <v>0</v>
      </c>
      <c r="AF46" s="2">
        <f>SUMIFS('Выборка 2'!AF$2:AF$133,'Выборка 2'!$A$2:$A$133,$A46,'Выборка 2'!$B$2:$B$133,$B46)</f>
        <v>0</v>
      </c>
      <c r="AG46" s="2">
        <f>SUMIFS('Выборка 2'!AG$2:AG$133,'Выборка 2'!$A$2:$A$133,$A46,'Выборка 2'!$B$2:$B$133,$B46)</f>
        <v>0</v>
      </c>
      <c r="AH46" s="2">
        <f>SUMIFS('Выборка 2'!AH$2:AH$133,'Выборка 2'!$A$2:$A$133,$A46,'Выборка 2'!$B$2:$B$133,$B46)</f>
        <v>0</v>
      </c>
      <c r="AI46" s="2">
        <f>SUMIFS('Выборка 2'!AI$2:AI$133,'Выборка 2'!$A$2:$A$133,$A46,'Выборка 2'!$B$2:$B$133,$B46)</f>
        <v>0</v>
      </c>
      <c r="AJ46" s="2">
        <f>SUMIFS('Выборка 2'!AJ$2:AJ$133,'Выборка 2'!$A$2:$A$133,$A46,'Выборка 2'!$B$2:$B$133,$B46)</f>
        <v>0</v>
      </c>
      <c r="AK46" s="2">
        <f>SUMIFS('Выборка 2'!AK$2:AK$133,'Выборка 2'!$A$2:$A$133,$A46,'Выборка 2'!$B$2:$B$133,$B46)</f>
        <v>0</v>
      </c>
      <c r="AL46" s="2">
        <f>SUMIFS('Выборка 2'!AL$2:AL$133,'Выборка 2'!$A$2:$A$133,$A46,'Выборка 2'!$B$2:$B$133,$B46)</f>
        <v>0</v>
      </c>
      <c r="AM46" s="2">
        <f>SUMIFS('Выборка 2'!AM$2:AM$133,'Выборка 2'!$A$2:$A$133,$A46,'Выборка 2'!$B$2:$B$133,$B46)</f>
        <v>0</v>
      </c>
      <c r="AN46" s="2">
        <f>SUMIFS('Выборка 2'!AN$2:AN$133,'Выборка 2'!$A$2:$A$133,$A46,'Выборка 2'!$B$2:$B$133,$B46)</f>
        <v>0</v>
      </c>
      <c r="AO46" s="2">
        <f>SUMIFS('Выборка 2'!AO$2:AO$133,'Выборка 2'!$A$2:$A$133,$A46,'Выборка 2'!$B$2:$B$133,$B46)</f>
        <v>0</v>
      </c>
      <c r="AP46" s="2">
        <f>SUMIFS('Выборка 2'!AP$2:AP$133,'Выборка 2'!$A$2:$A$133,$A46,'Выборка 2'!$B$2:$B$133,$B46)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61</v>
      </c>
      <c r="D47" s="2">
        <f>SUMIFS('Выборка 2'!D$2:D$133,'Выборка 2'!$A$2:$A$133,$A47,'Выборка 2'!$B$2:$B$133,$B47)</f>
        <v>55</v>
      </c>
      <c r="E47" s="2">
        <f>SUMIFS('Выборка 2'!E$2:E$133,'Выборка 2'!$A$2:$A$133,$A47,'Выборка 2'!$B$2:$B$133,$B47)</f>
        <v>135</v>
      </c>
      <c r="F47" s="2">
        <f>SUMIFS('Выборка 2'!F$2:F$133,'Выборка 2'!$A$2:$A$133,$A47,'Выборка 2'!$B$2:$B$133,$B47)</f>
        <v>108</v>
      </c>
      <c r="G47" s="2">
        <f>SUMIFS('Выборка 2'!G$2:G$133,'Выборка 2'!$A$2:$A$133,$A47,'Выборка 2'!$B$2:$B$133,$B47)</f>
        <v>298</v>
      </c>
      <c r="H47" s="2">
        <f>SUMIFS('Выборка 2'!H$2:H$133,'Выборка 2'!$A$2:$A$133,$A47,'Выборка 2'!$B$2:$B$133,$B47)</f>
        <v>250</v>
      </c>
      <c r="I47" s="2">
        <f>SUMIFS('Выборка 2'!I$2:I$133,'Выборка 2'!$A$2:$A$133,$A47,'Выборка 2'!$B$2:$B$133,$B47)</f>
        <v>330</v>
      </c>
      <c r="J47" s="2">
        <f>SUMIFS('Выборка 2'!J$2:J$133,'Выборка 2'!$A$2:$A$133,$A47,'Выборка 2'!$B$2:$B$133,$B47)</f>
        <v>333</v>
      </c>
      <c r="K47" s="2">
        <f>SUMIFS('Выборка 2'!K$2:K$133,'Выборка 2'!$A$2:$A$133,$A47,'Выборка 2'!$B$2:$B$133,$B47)</f>
        <v>213</v>
      </c>
      <c r="L47" s="2">
        <f>SUMIFS('Выборка 2'!L$2:L$133,'Выборка 2'!$A$2:$A$133,$A47,'Выборка 2'!$B$2:$B$133,$B47)</f>
        <v>182</v>
      </c>
      <c r="M47" s="2">
        <f>SUMIFS('Выборка 2'!M$2:M$133,'Выборка 2'!$A$2:$A$133,$A47,'Выборка 2'!$B$2:$B$133,$B47)</f>
        <v>119</v>
      </c>
      <c r="N47" s="2">
        <f>SUMIFS('Выборка 2'!N$2:N$133,'Выборка 2'!$A$2:$A$133,$A47,'Выборка 2'!$B$2:$B$133,$B47)</f>
        <v>124</v>
      </c>
      <c r="O47" s="2">
        <f>SUMIFS('Выборка 2'!O$2:O$133,'Выборка 2'!$A$2:$A$133,$A47,'Выборка 2'!$B$2:$B$133,$B47)</f>
        <v>275</v>
      </c>
      <c r="P47" s="2">
        <f>SUMIFS('Выборка 2'!P$2:P$133,'Выборка 2'!$A$2:$A$133,$A47,'Выборка 2'!$B$2:$B$133,$B47)</f>
        <v>250</v>
      </c>
      <c r="Q47" s="2">
        <f>SUMIFS('Выборка 2'!Q$2:Q$133,'Выборка 2'!$A$2:$A$133,$A47,'Выборка 2'!$B$2:$B$133,$B47)</f>
        <v>369</v>
      </c>
      <c r="R47" s="2">
        <f>SUMIFS('Выборка 2'!R$2:R$133,'Выборка 2'!$A$2:$A$133,$A47,'Выборка 2'!$B$2:$B$133,$B47)</f>
        <v>272</v>
      </c>
      <c r="S47" s="2">
        <f>SUMIFS('Выборка 2'!S$2:S$133,'Выборка 2'!$A$2:$A$133,$A47,'Выборка 2'!$B$2:$B$133,$B47)</f>
        <v>496</v>
      </c>
      <c r="T47" s="2">
        <f>SUMIFS('Выборка 2'!T$2:T$133,'Выборка 2'!$A$2:$A$133,$A47,'Выборка 2'!$B$2:$B$133,$B47)</f>
        <v>349</v>
      </c>
      <c r="U47" s="2">
        <f>SUMIFS('Выборка 2'!U$2:U$133,'Выборка 2'!$A$2:$A$133,$A47,'Выборка 2'!$B$2:$B$133,$B47)</f>
        <v>454</v>
      </c>
      <c r="V47" s="2">
        <f>SUMIFS('Выборка 2'!V$2:V$133,'Выборка 2'!$A$2:$A$133,$A47,'Выборка 2'!$B$2:$B$133,$B47)</f>
        <v>377</v>
      </c>
      <c r="W47" s="2">
        <f>SUMIFS('Выборка 2'!W$2:W$133,'Выборка 2'!$A$2:$A$133,$A47,'Выборка 2'!$B$2:$B$133,$B47)</f>
        <v>385</v>
      </c>
      <c r="X47" s="2">
        <f>SUMIFS('Выборка 2'!X$2:X$133,'Выборка 2'!$A$2:$A$133,$A47,'Выборка 2'!$B$2:$B$133,$B47)</f>
        <v>335</v>
      </c>
      <c r="Y47" s="2">
        <f>SUMIFS('Выборка 2'!Y$2:Y$133,'Выборка 2'!$A$2:$A$133,$A47,'Выборка 2'!$B$2:$B$133,$B47)</f>
        <v>373</v>
      </c>
      <c r="Z47" s="2">
        <f>SUMIFS('Выборка 2'!Z$2:Z$133,'Выборка 2'!$A$2:$A$133,$A47,'Выборка 2'!$B$2:$B$133,$B47)</f>
        <v>438</v>
      </c>
      <c r="AA47" s="2">
        <f>SUMIFS('Выборка 2'!AA$2:AA$133,'Выборка 2'!$A$2:$A$133,$A47,'Выборка 2'!$B$2:$B$133,$B47)</f>
        <v>488</v>
      </c>
      <c r="AB47" s="2">
        <f>SUMIFS('Выборка 2'!AB$2:AB$133,'Выборка 2'!$A$2:$A$133,$A47,'Выборка 2'!$B$2:$B$133,$B47)</f>
        <v>529</v>
      </c>
      <c r="AC47" s="2">
        <f>SUMIFS('Выборка 2'!AC$2:AC$133,'Выборка 2'!$A$2:$A$133,$A47,'Выборка 2'!$B$2:$B$133,$B47)</f>
        <v>505</v>
      </c>
      <c r="AD47" s="2">
        <f>SUMIFS('Выборка 2'!AD$2:AD$133,'Выборка 2'!$A$2:$A$133,$A47,'Выборка 2'!$B$2:$B$133,$B47)</f>
        <v>494</v>
      </c>
      <c r="AE47" s="2">
        <f>SUMIFS('Выборка 2'!AE$2:AE$133,'Выборка 2'!$A$2:$A$133,$A47,'Выборка 2'!$B$2:$B$133,$B47)</f>
        <v>641</v>
      </c>
      <c r="AF47" s="2">
        <f>SUMIFS('Выборка 2'!AF$2:AF$133,'Выборка 2'!$A$2:$A$133,$A47,'Выборка 2'!$B$2:$B$133,$B47)</f>
        <v>572</v>
      </c>
      <c r="AG47" s="2">
        <f>SUMIFS('Выборка 2'!AG$2:AG$133,'Выборка 2'!$A$2:$A$133,$A47,'Выборка 2'!$B$2:$B$133,$B47)</f>
        <v>292</v>
      </c>
      <c r="AH47" s="2">
        <f>SUMIFS('Выборка 2'!AH$2:AH$133,'Выборка 2'!$A$2:$A$133,$A47,'Выборка 2'!$B$2:$B$133,$B47)</f>
        <v>460</v>
      </c>
      <c r="AI47" s="2">
        <f>SUMIFS('Выборка 2'!AI$2:AI$133,'Выборка 2'!$A$2:$A$133,$A47,'Выборка 2'!$B$2:$B$133,$B47)</f>
        <v>267</v>
      </c>
      <c r="AJ47" s="2">
        <f>SUMIFS('Выборка 2'!AJ$2:AJ$133,'Выборка 2'!$A$2:$A$133,$A47,'Выборка 2'!$B$2:$B$133,$B47)</f>
        <v>379</v>
      </c>
      <c r="AK47" s="2">
        <f>SUMIFS('Выборка 2'!AK$2:AK$133,'Выборка 2'!$A$2:$A$133,$A47,'Выборка 2'!$B$2:$B$133,$B47)</f>
        <v>88</v>
      </c>
      <c r="AL47" s="2">
        <f>SUMIFS('Выборка 2'!AL$2:AL$133,'Выборка 2'!$A$2:$A$133,$A47,'Выборка 2'!$B$2:$B$133,$B47)</f>
        <v>183</v>
      </c>
      <c r="AM47" s="2">
        <f>SUMIFS('Выборка 2'!AM$2:AM$133,'Выборка 2'!$A$2:$A$133,$A47,'Выборка 2'!$B$2:$B$133,$B47)</f>
        <v>111</v>
      </c>
      <c r="AN47" s="2">
        <f>SUMIFS('Выборка 2'!AN$2:AN$133,'Выборка 2'!$A$2:$A$133,$A47,'Выборка 2'!$B$2:$B$133,$B47)</f>
        <v>249</v>
      </c>
      <c r="AO47" s="2">
        <f>SUMIFS('Выборка 2'!AO$2:AO$133,'Выборка 2'!$A$2:$A$133,$A47,'Выборка 2'!$B$2:$B$133,$B47)</f>
        <v>53</v>
      </c>
      <c r="AP47" s="2">
        <f>SUMIFS('Выборка 2'!AP$2:AP$133,'Выборка 2'!$A$2:$A$133,$A47,'Выборка 2'!$B$2:$B$133,$B47)</f>
        <v>207</v>
      </c>
      <c r="AR47" s="2">
        <f t="shared" si="1"/>
        <v>12099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0</v>
      </c>
      <c r="D48" s="2">
        <f>SUMIFS('Выборка 2'!D$2:D$133,'Выборка 2'!$A$2:$A$133,$A48,'Выборка 2'!$B$2:$B$133,$B48)</f>
        <v>0</v>
      </c>
      <c r="E48" s="2">
        <f>SUMIFS('Выборка 2'!E$2:E$133,'Выборка 2'!$A$2:$A$133,$A48,'Выборка 2'!$B$2:$B$133,$B48)</f>
        <v>0</v>
      </c>
      <c r="F48" s="2">
        <f>SUMIFS('Выборка 2'!F$2:F$133,'Выборка 2'!$A$2:$A$133,$A48,'Выборка 2'!$B$2:$B$133,$B48)</f>
        <v>0</v>
      </c>
      <c r="G48" s="2">
        <f>SUMIFS('Выборка 2'!G$2:G$133,'Выборка 2'!$A$2:$A$133,$A48,'Выборка 2'!$B$2:$B$133,$B48)</f>
        <v>0</v>
      </c>
      <c r="H48" s="2">
        <f>SUMIFS('Выборка 2'!H$2:H$133,'Выборка 2'!$A$2:$A$133,$A48,'Выборка 2'!$B$2:$B$133,$B48)</f>
        <v>0</v>
      </c>
      <c r="I48" s="2">
        <f>SUMIFS('Выборка 2'!I$2:I$133,'Выборка 2'!$A$2:$A$133,$A48,'Выборка 2'!$B$2:$B$133,$B48)</f>
        <v>0</v>
      </c>
      <c r="J48" s="2">
        <f>SUMIFS('Выборка 2'!J$2:J$133,'Выборка 2'!$A$2:$A$133,$A48,'Выборка 2'!$B$2:$B$133,$B48)</f>
        <v>0</v>
      </c>
      <c r="K48" s="2">
        <f>SUMIFS('Выборка 2'!K$2:K$133,'Выборка 2'!$A$2:$A$133,$A48,'Выборка 2'!$B$2:$B$133,$B48)</f>
        <v>0</v>
      </c>
      <c r="L48" s="2">
        <f>SUMIFS('Выборка 2'!L$2:L$133,'Выборка 2'!$A$2:$A$133,$A48,'Выборка 2'!$B$2:$B$133,$B48)</f>
        <v>0</v>
      </c>
      <c r="M48" s="2">
        <f>SUMIFS('Выборка 2'!M$2:M$133,'Выборка 2'!$A$2:$A$133,$A48,'Выборка 2'!$B$2:$B$133,$B48)</f>
        <v>0</v>
      </c>
      <c r="N48" s="2">
        <f>SUMIFS('Выборка 2'!N$2:N$133,'Выборка 2'!$A$2:$A$133,$A48,'Выборка 2'!$B$2:$B$133,$B48)</f>
        <v>0</v>
      </c>
      <c r="O48" s="2">
        <f>SUMIFS('Выборка 2'!O$2:O$133,'Выборка 2'!$A$2:$A$133,$A48,'Выборка 2'!$B$2:$B$133,$B48)</f>
        <v>0</v>
      </c>
      <c r="P48" s="2">
        <f>SUMIFS('Выборка 2'!P$2:P$133,'Выборка 2'!$A$2:$A$133,$A48,'Выборка 2'!$B$2:$B$133,$B48)</f>
        <v>0</v>
      </c>
      <c r="Q48" s="2">
        <f>SUMIFS('Выборка 2'!Q$2:Q$133,'Выборка 2'!$A$2:$A$133,$A48,'Выборка 2'!$B$2:$B$133,$B48)</f>
        <v>0</v>
      </c>
      <c r="R48" s="2">
        <f>SUMIFS('Выборка 2'!R$2:R$133,'Выборка 2'!$A$2:$A$133,$A48,'Выборка 2'!$B$2:$B$133,$B48)</f>
        <v>0</v>
      </c>
      <c r="S48" s="2">
        <f>SUMIFS('Выборка 2'!S$2:S$133,'Выборка 2'!$A$2:$A$133,$A48,'Выборка 2'!$B$2:$B$133,$B48)</f>
        <v>0</v>
      </c>
      <c r="T48" s="2">
        <f>SUMIFS('Выборка 2'!T$2:T$133,'Выборка 2'!$A$2:$A$133,$A48,'Выборка 2'!$B$2:$B$133,$B48)</f>
        <v>0</v>
      </c>
      <c r="U48" s="2">
        <f>SUMIFS('Выборка 2'!U$2:U$133,'Выборка 2'!$A$2:$A$133,$A48,'Выборка 2'!$B$2:$B$133,$B48)</f>
        <v>0</v>
      </c>
      <c r="V48" s="2">
        <f>SUMIFS('Выборка 2'!V$2:V$133,'Выборка 2'!$A$2:$A$133,$A48,'Выборка 2'!$B$2:$B$133,$B48)</f>
        <v>0</v>
      </c>
      <c r="W48" s="2">
        <f>SUMIFS('Выборка 2'!W$2:W$133,'Выборка 2'!$A$2:$A$133,$A48,'Выборка 2'!$B$2:$B$133,$B48)</f>
        <v>0</v>
      </c>
      <c r="X48" s="2">
        <f>SUMIFS('Выборка 2'!X$2:X$133,'Выборка 2'!$A$2:$A$133,$A48,'Выборка 2'!$B$2:$B$133,$B48)</f>
        <v>0</v>
      </c>
      <c r="Y48" s="2">
        <f>SUMIFS('Выборка 2'!Y$2:Y$133,'Выборка 2'!$A$2:$A$133,$A48,'Выборка 2'!$B$2:$B$133,$B48)</f>
        <v>0</v>
      </c>
      <c r="Z48" s="2">
        <f>SUMIFS('Выборка 2'!Z$2:Z$133,'Выборка 2'!$A$2:$A$133,$A48,'Выборка 2'!$B$2:$B$133,$B48)</f>
        <v>0</v>
      </c>
      <c r="AA48" s="2">
        <f>SUMIFS('Выборка 2'!AA$2:AA$133,'Выборка 2'!$A$2:$A$133,$A48,'Выборка 2'!$B$2:$B$133,$B48)</f>
        <v>0</v>
      </c>
      <c r="AB48" s="2">
        <f>SUMIFS('Выборка 2'!AB$2:AB$133,'Выборка 2'!$A$2:$A$133,$A48,'Выборка 2'!$B$2:$B$133,$B48)</f>
        <v>0</v>
      </c>
      <c r="AC48" s="2">
        <f>SUMIFS('Выборка 2'!AC$2:AC$133,'Выборка 2'!$A$2:$A$133,$A48,'Выборка 2'!$B$2:$B$133,$B48)</f>
        <v>0</v>
      </c>
      <c r="AD48" s="2">
        <f>SUMIFS('Выборка 2'!AD$2:AD$133,'Выборка 2'!$A$2:$A$133,$A48,'Выборка 2'!$B$2:$B$133,$B48)</f>
        <v>0</v>
      </c>
      <c r="AE48" s="2">
        <f>SUMIFS('Выборка 2'!AE$2:AE$133,'Выборка 2'!$A$2:$A$133,$A48,'Выборка 2'!$B$2:$B$133,$B48)</f>
        <v>0</v>
      </c>
      <c r="AF48" s="2">
        <f>SUMIFS('Выборка 2'!AF$2:AF$133,'Выборка 2'!$A$2:$A$133,$A48,'Выборка 2'!$B$2:$B$133,$B48)</f>
        <v>0</v>
      </c>
      <c r="AG48" s="2">
        <f>SUMIFS('Выборка 2'!AG$2:AG$133,'Выборка 2'!$A$2:$A$133,$A48,'Выборка 2'!$B$2:$B$133,$B48)</f>
        <v>0</v>
      </c>
      <c r="AH48" s="2">
        <f>SUMIFS('Выборка 2'!AH$2:AH$133,'Выборка 2'!$A$2:$A$133,$A48,'Выборка 2'!$B$2:$B$133,$B48)</f>
        <v>0</v>
      </c>
      <c r="AI48" s="2">
        <f>SUMIFS('Выборка 2'!AI$2:AI$133,'Выборка 2'!$A$2:$A$133,$A48,'Выборка 2'!$B$2:$B$133,$B48)</f>
        <v>0</v>
      </c>
      <c r="AJ48" s="2">
        <f>SUMIFS('Выборка 2'!AJ$2:AJ$133,'Выборка 2'!$A$2:$A$133,$A48,'Выборка 2'!$B$2:$B$133,$B48)</f>
        <v>0</v>
      </c>
      <c r="AK48" s="2">
        <f>SUMIFS('Выборка 2'!AK$2:AK$133,'Выборка 2'!$A$2:$A$133,$A48,'Выборка 2'!$B$2:$B$133,$B48)</f>
        <v>0</v>
      </c>
      <c r="AL48" s="2">
        <f>SUMIFS('Выборка 2'!AL$2:AL$133,'Выборка 2'!$A$2:$A$133,$A48,'Выборка 2'!$B$2:$B$133,$B48)</f>
        <v>0</v>
      </c>
      <c r="AM48" s="2">
        <f>SUMIFS('Выборка 2'!AM$2:AM$133,'Выборка 2'!$A$2:$A$133,$A48,'Выборка 2'!$B$2:$B$133,$B48)</f>
        <v>0</v>
      </c>
      <c r="AN48" s="2">
        <f>SUMIFS('Выборка 2'!AN$2:AN$133,'Выборка 2'!$A$2:$A$133,$A48,'Выборка 2'!$B$2:$B$133,$B48)</f>
        <v>0</v>
      </c>
      <c r="AO48" s="2">
        <f>SUMIFS('Выборка 2'!AO$2:AO$133,'Выборка 2'!$A$2:$A$133,$A48,'Выборка 2'!$B$2:$B$133,$B48)</f>
        <v>0</v>
      </c>
      <c r="AP48" s="2">
        <f>SUMIFS('Выборка 2'!AP$2:AP$133,'Выборка 2'!$A$2:$A$133,$A48,'Выборка 2'!$B$2:$B$133,$B48)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0</v>
      </c>
      <c r="D50" s="2">
        <f>SUMIFS('Выборка 2'!D$2:D$133,'Выборка 2'!$A$2:$A$133,$A50,'Выборка 2'!$B$2:$B$133,$B50)</f>
        <v>0</v>
      </c>
      <c r="E50" s="2">
        <f>SUMIFS('Выборка 2'!E$2:E$133,'Выборка 2'!$A$2:$A$133,$A50,'Выборка 2'!$B$2:$B$133,$B50)</f>
        <v>0</v>
      </c>
      <c r="F50" s="2">
        <f>SUMIFS('Выборка 2'!F$2:F$133,'Выборка 2'!$A$2:$A$133,$A50,'Выборка 2'!$B$2:$B$133,$B50)</f>
        <v>0</v>
      </c>
      <c r="G50" s="2">
        <f>SUMIFS('Выборка 2'!G$2:G$133,'Выборка 2'!$A$2:$A$133,$A50,'Выборка 2'!$B$2:$B$133,$B50)</f>
        <v>0</v>
      </c>
      <c r="H50" s="2">
        <f>SUMIFS('Выборка 2'!H$2:H$133,'Выборка 2'!$A$2:$A$133,$A50,'Выборка 2'!$B$2:$B$133,$B50)</f>
        <v>0</v>
      </c>
      <c r="I50" s="2">
        <f>SUMIFS('Выборка 2'!I$2:I$133,'Выборка 2'!$A$2:$A$133,$A50,'Выборка 2'!$B$2:$B$133,$B50)</f>
        <v>0</v>
      </c>
      <c r="J50" s="2">
        <f>SUMIFS('Выборка 2'!J$2:J$133,'Выборка 2'!$A$2:$A$133,$A50,'Выборка 2'!$B$2:$B$133,$B50)</f>
        <v>0</v>
      </c>
      <c r="K50" s="2">
        <f>SUMIFS('Выборка 2'!K$2:K$133,'Выборка 2'!$A$2:$A$133,$A50,'Выборка 2'!$B$2:$B$133,$B50)</f>
        <v>0</v>
      </c>
      <c r="L50" s="2">
        <f>SUMIFS('Выборка 2'!L$2:L$133,'Выборка 2'!$A$2:$A$133,$A50,'Выборка 2'!$B$2:$B$133,$B50)</f>
        <v>0</v>
      </c>
      <c r="M50" s="2">
        <f>SUMIFS('Выборка 2'!M$2:M$133,'Выборка 2'!$A$2:$A$133,$A50,'Выборка 2'!$B$2:$B$133,$B50)</f>
        <v>0</v>
      </c>
      <c r="N50" s="2">
        <f>SUMIFS('Выборка 2'!N$2:N$133,'Выборка 2'!$A$2:$A$133,$A50,'Выборка 2'!$B$2:$B$133,$B50)</f>
        <v>0</v>
      </c>
      <c r="O50" s="2">
        <f>SUMIFS('Выборка 2'!O$2:O$133,'Выборка 2'!$A$2:$A$133,$A50,'Выборка 2'!$B$2:$B$133,$B50)</f>
        <v>0</v>
      </c>
      <c r="P50" s="2">
        <f>SUMIFS('Выборка 2'!P$2:P$133,'Выборка 2'!$A$2:$A$133,$A50,'Выборка 2'!$B$2:$B$133,$B50)</f>
        <v>0</v>
      </c>
      <c r="Q50" s="2">
        <f>SUMIFS('Выборка 2'!Q$2:Q$133,'Выборка 2'!$A$2:$A$133,$A50,'Выборка 2'!$B$2:$B$133,$B50)</f>
        <v>0</v>
      </c>
      <c r="R50" s="2">
        <f>SUMIFS('Выборка 2'!R$2:R$133,'Выборка 2'!$A$2:$A$133,$A50,'Выборка 2'!$B$2:$B$133,$B50)</f>
        <v>0</v>
      </c>
      <c r="S50" s="2">
        <f>SUMIFS('Выборка 2'!S$2:S$133,'Выборка 2'!$A$2:$A$133,$A50,'Выборка 2'!$B$2:$B$133,$B50)</f>
        <v>0</v>
      </c>
      <c r="T50" s="2">
        <f>SUMIFS('Выборка 2'!T$2:T$133,'Выборка 2'!$A$2:$A$133,$A50,'Выборка 2'!$B$2:$B$133,$B50)</f>
        <v>0</v>
      </c>
      <c r="U50" s="2">
        <f>SUMIFS('Выборка 2'!U$2:U$133,'Выборка 2'!$A$2:$A$133,$A50,'Выборка 2'!$B$2:$B$133,$B50)</f>
        <v>0</v>
      </c>
      <c r="V50" s="2">
        <f>SUMIFS('Выборка 2'!V$2:V$133,'Выборка 2'!$A$2:$A$133,$A50,'Выборка 2'!$B$2:$B$133,$B50)</f>
        <v>0</v>
      </c>
      <c r="W50" s="2">
        <f>SUMIFS('Выборка 2'!W$2:W$133,'Выборка 2'!$A$2:$A$133,$A50,'Выборка 2'!$B$2:$B$133,$B50)</f>
        <v>0</v>
      </c>
      <c r="X50" s="2">
        <f>SUMIFS('Выборка 2'!X$2:X$133,'Выборка 2'!$A$2:$A$133,$A50,'Выборка 2'!$B$2:$B$133,$B50)</f>
        <v>0</v>
      </c>
      <c r="Y50" s="2">
        <f>SUMIFS('Выборка 2'!Y$2:Y$133,'Выборка 2'!$A$2:$A$133,$A50,'Выборка 2'!$B$2:$B$133,$B50)</f>
        <v>0</v>
      </c>
      <c r="Z50" s="2">
        <f>SUMIFS('Выборка 2'!Z$2:Z$133,'Выборка 2'!$A$2:$A$133,$A50,'Выборка 2'!$B$2:$B$133,$B50)</f>
        <v>0</v>
      </c>
      <c r="AA50" s="2">
        <f>SUMIFS('Выборка 2'!AA$2:AA$133,'Выборка 2'!$A$2:$A$133,$A50,'Выборка 2'!$B$2:$B$133,$B50)</f>
        <v>0</v>
      </c>
      <c r="AB50" s="2">
        <f>SUMIFS('Выборка 2'!AB$2:AB$133,'Выборка 2'!$A$2:$A$133,$A50,'Выборка 2'!$B$2:$B$133,$B50)</f>
        <v>0</v>
      </c>
      <c r="AC50" s="2">
        <f>SUMIFS('Выборка 2'!AC$2:AC$133,'Выборка 2'!$A$2:$A$133,$A50,'Выборка 2'!$B$2:$B$133,$B50)</f>
        <v>0</v>
      </c>
      <c r="AD50" s="2">
        <f>SUMIFS('Выборка 2'!AD$2:AD$133,'Выборка 2'!$A$2:$A$133,$A50,'Выборка 2'!$B$2:$B$133,$B50)</f>
        <v>0</v>
      </c>
      <c r="AE50" s="2">
        <f>SUMIFS('Выборка 2'!AE$2:AE$133,'Выборка 2'!$A$2:$A$133,$A50,'Выборка 2'!$B$2:$B$133,$B50)</f>
        <v>0</v>
      </c>
      <c r="AF50" s="2">
        <f>SUMIFS('Выборка 2'!AF$2:AF$133,'Выборка 2'!$A$2:$A$133,$A50,'Выборка 2'!$B$2:$B$133,$B50)</f>
        <v>0</v>
      </c>
      <c r="AG50" s="2">
        <f>SUMIFS('Выборка 2'!AG$2:AG$133,'Выборка 2'!$A$2:$A$133,$A50,'Выборка 2'!$B$2:$B$133,$B50)</f>
        <v>0</v>
      </c>
      <c r="AH50" s="2">
        <f>SUMIFS('Выборка 2'!AH$2:AH$133,'Выборка 2'!$A$2:$A$133,$A50,'Выборка 2'!$B$2:$B$133,$B50)</f>
        <v>0</v>
      </c>
      <c r="AI50" s="2">
        <f>SUMIFS('Выборка 2'!AI$2:AI$133,'Выборка 2'!$A$2:$A$133,$A50,'Выборка 2'!$B$2:$B$133,$B50)</f>
        <v>0</v>
      </c>
      <c r="AJ50" s="2">
        <f>SUMIFS('Выборка 2'!AJ$2:AJ$133,'Выборка 2'!$A$2:$A$133,$A50,'Выборка 2'!$B$2:$B$133,$B50)</f>
        <v>0</v>
      </c>
      <c r="AK50" s="2">
        <f>SUMIFS('Выборка 2'!AK$2:AK$133,'Выборка 2'!$A$2:$A$133,$A50,'Выборка 2'!$B$2:$B$133,$B50)</f>
        <v>0</v>
      </c>
      <c r="AL50" s="2">
        <f>SUMIFS('Выборка 2'!AL$2:AL$133,'Выборка 2'!$A$2:$A$133,$A50,'Выборка 2'!$B$2:$B$133,$B50)</f>
        <v>0</v>
      </c>
      <c r="AM50" s="2">
        <f>SUMIFS('Выборка 2'!AM$2:AM$133,'Выборка 2'!$A$2:$A$133,$A50,'Выборка 2'!$B$2:$B$133,$B50)</f>
        <v>0</v>
      </c>
      <c r="AN50" s="2">
        <f>SUMIFS('Выборка 2'!AN$2:AN$133,'Выборка 2'!$A$2:$A$133,$A50,'Выборка 2'!$B$2:$B$133,$B50)</f>
        <v>0</v>
      </c>
      <c r="AO50" s="2">
        <f>SUMIFS('Выборка 2'!AO$2:AO$133,'Выборка 2'!$A$2:$A$133,$A50,'Выборка 2'!$B$2:$B$133,$B50)</f>
        <v>0</v>
      </c>
      <c r="AP50" s="2">
        <f>SUMIFS('Выборка 2'!AP$2:AP$133,'Выборка 2'!$A$2:$A$133,$A50,'Выборка 2'!$B$2:$B$133,$B50)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297</v>
      </c>
      <c r="D52" s="2">
        <f>SUMIFS('Выборка 2'!D$2:D$133,'Выборка 2'!$A$2:$A$133,$A52,'Выборка 2'!$B$2:$B$133,$B52)</f>
        <v>274</v>
      </c>
      <c r="E52" s="2">
        <f>SUMIFS('Выборка 2'!E$2:E$133,'Выборка 2'!$A$2:$A$133,$A52,'Выборка 2'!$B$2:$B$133,$B52)</f>
        <v>538</v>
      </c>
      <c r="F52" s="2">
        <f>SUMIFS('Выборка 2'!F$2:F$133,'Выборка 2'!$A$2:$A$133,$A52,'Выборка 2'!$B$2:$B$133,$B52)</f>
        <v>519</v>
      </c>
      <c r="G52" s="2">
        <f>SUMIFS('Выборка 2'!G$2:G$133,'Выборка 2'!$A$2:$A$133,$A52,'Выборка 2'!$B$2:$B$133,$B52)</f>
        <v>1254</v>
      </c>
      <c r="H52" s="2">
        <f>SUMIFS('Выборка 2'!H$2:H$133,'Выборка 2'!$A$2:$A$133,$A52,'Выборка 2'!$B$2:$B$133,$B52)</f>
        <v>1146</v>
      </c>
      <c r="I52" s="2">
        <f>SUMIFS('Выборка 2'!I$2:I$133,'Выборка 2'!$A$2:$A$133,$A52,'Выборка 2'!$B$2:$B$133,$B52)</f>
        <v>1353</v>
      </c>
      <c r="J52" s="2">
        <f>SUMIFS('Выборка 2'!J$2:J$133,'Выборка 2'!$A$2:$A$133,$A52,'Выборка 2'!$B$2:$B$133,$B52)</f>
        <v>1260</v>
      </c>
      <c r="K52" s="2">
        <f>SUMIFS('Выборка 2'!K$2:K$133,'Выборка 2'!$A$2:$A$133,$A52,'Выборка 2'!$B$2:$B$133,$B52)</f>
        <v>735</v>
      </c>
      <c r="L52" s="2">
        <f>SUMIFS('Выборка 2'!L$2:L$133,'Выборка 2'!$A$2:$A$133,$A52,'Выборка 2'!$B$2:$B$133,$B52)</f>
        <v>712</v>
      </c>
      <c r="M52" s="2">
        <f>SUMIFS('Выборка 2'!M$2:M$133,'Выборка 2'!$A$2:$A$133,$A52,'Выборка 2'!$B$2:$B$133,$B52)</f>
        <v>478</v>
      </c>
      <c r="N52" s="2">
        <f>SUMIFS('Выборка 2'!N$2:N$133,'Выборка 2'!$A$2:$A$133,$A52,'Выборка 2'!$B$2:$B$133,$B52)</f>
        <v>442</v>
      </c>
      <c r="O52" s="2">
        <f>SUMIFS('Выборка 2'!O$2:O$133,'Выборка 2'!$A$2:$A$133,$A52,'Выборка 2'!$B$2:$B$133,$B52)</f>
        <v>884</v>
      </c>
      <c r="P52" s="2">
        <f>SUMIFS('Выборка 2'!P$2:P$133,'Выборка 2'!$A$2:$A$133,$A52,'Выборка 2'!$B$2:$B$133,$B52)</f>
        <v>811</v>
      </c>
      <c r="Q52" s="2">
        <f>SUMIFS('Выборка 2'!Q$2:Q$133,'Выборка 2'!$A$2:$A$133,$A52,'Выборка 2'!$B$2:$B$133,$B52)</f>
        <v>1161</v>
      </c>
      <c r="R52" s="2">
        <f>SUMIFS('Выборка 2'!R$2:R$133,'Выборка 2'!$A$2:$A$133,$A52,'Выборка 2'!$B$2:$B$133,$B52)</f>
        <v>911</v>
      </c>
      <c r="S52" s="2">
        <f>SUMIFS('Выборка 2'!S$2:S$133,'Выборка 2'!$A$2:$A$133,$A52,'Выборка 2'!$B$2:$B$133,$B52)</f>
        <v>1535</v>
      </c>
      <c r="T52" s="2">
        <f>SUMIFS('Выборка 2'!T$2:T$133,'Выборка 2'!$A$2:$A$133,$A52,'Выборка 2'!$B$2:$B$133,$B52)</f>
        <v>1326</v>
      </c>
      <c r="U52" s="2">
        <f>SUMIFS('Выборка 2'!U$2:U$133,'Выборка 2'!$A$2:$A$133,$A52,'Выборка 2'!$B$2:$B$133,$B52)</f>
        <v>1856</v>
      </c>
      <c r="V52" s="2">
        <f>SUMIFS('Выборка 2'!V$2:V$133,'Выборка 2'!$A$2:$A$133,$A52,'Выборка 2'!$B$2:$B$133,$B52)</f>
        <v>1663</v>
      </c>
      <c r="W52" s="2">
        <f>SUMIFS('Выборка 2'!W$2:W$133,'Выборка 2'!$A$2:$A$133,$A52,'Выборка 2'!$B$2:$B$133,$B52)</f>
        <v>1465</v>
      </c>
      <c r="X52" s="2">
        <f>SUMIFS('Выборка 2'!X$2:X$133,'Выборка 2'!$A$2:$A$133,$A52,'Выборка 2'!$B$2:$B$133,$B52)</f>
        <v>1443</v>
      </c>
      <c r="Y52" s="2">
        <f>SUMIFS('Выборка 2'!Y$2:Y$133,'Выборка 2'!$A$2:$A$133,$A52,'Выборка 2'!$B$2:$B$133,$B52)</f>
        <v>1390</v>
      </c>
      <c r="Z52" s="2">
        <f>SUMIFS('Выборка 2'!Z$2:Z$133,'Выборка 2'!$A$2:$A$133,$A52,'Выборка 2'!$B$2:$B$133,$B52)</f>
        <v>1541</v>
      </c>
      <c r="AA52" s="2">
        <f>SUMIFS('Выборка 2'!AA$2:AA$133,'Выборка 2'!$A$2:$A$133,$A52,'Выборка 2'!$B$2:$B$133,$B52)</f>
        <v>1329</v>
      </c>
      <c r="AB52" s="2">
        <f>SUMIFS('Выборка 2'!AB$2:AB$133,'Выборка 2'!$A$2:$A$133,$A52,'Выборка 2'!$B$2:$B$133,$B52)</f>
        <v>1417</v>
      </c>
      <c r="AC52" s="2">
        <f>SUMIFS('Выборка 2'!AC$2:AC$133,'Выборка 2'!$A$2:$A$133,$A52,'Выборка 2'!$B$2:$B$133,$B52)</f>
        <v>1405</v>
      </c>
      <c r="AD52" s="2">
        <f>SUMIFS('Выборка 2'!AD$2:AD$133,'Выборка 2'!$A$2:$A$133,$A52,'Выборка 2'!$B$2:$B$133,$B52)</f>
        <v>1549</v>
      </c>
      <c r="AE52" s="2">
        <f>SUMIFS('Выборка 2'!AE$2:AE$133,'Выборка 2'!$A$2:$A$133,$A52,'Выборка 2'!$B$2:$B$133,$B52)</f>
        <v>1713</v>
      </c>
      <c r="AF52" s="2">
        <f>SUMIFS('Выборка 2'!AF$2:AF$133,'Выборка 2'!$A$2:$A$133,$A52,'Выборка 2'!$B$2:$B$133,$B52)</f>
        <v>1885</v>
      </c>
      <c r="AG52" s="2">
        <f>SUMIFS('Выборка 2'!AG$2:AG$133,'Выборка 2'!$A$2:$A$133,$A52,'Выборка 2'!$B$2:$B$133,$B52)</f>
        <v>899</v>
      </c>
      <c r="AH52" s="2">
        <f>SUMIFS('Выборка 2'!AH$2:AH$133,'Выборка 2'!$A$2:$A$133,$A52,'Выборка 2'!$B$2:$B$133,$B52)</f>
        <v>1550</v>
      </c>
      <c r="AI52" s="2">
        <f>SUMIFS('Выборка 2'!AI$2:AI$133,'Выборка 2'!$A$2:$A$133,$A52,'Выборка 2'!$B$2:$B$133,$B52)</f>
        <v>786</v>
      </c>
      <c r="AJ52" s="2">
        <f>SUMIFS('Выборка 2'!AJ$2:AJ$133,'Выборка 2'!$A$2:$A$133,$A52,'Выборка 2'!$B$2:$B$133,$B52)</f>
        <v>1229</v>
      </c>
      <c r="AK52" s="2">
        <f>SUMIFS('Выборка 2'!AK$2:AK$133,'Выборка 2'!$A$2:$A$133,$A52,'Выборка 2'!$B$2:$B$133,$B52)</f>
        <v>298</v>
      </c>
      <c r="AL52" s="2">
        <f>SUMIFS('Выборка 2'!AL$2:AL$133,'Выборка 2'!$A$2:$A$133,$A52,'Выборка 2'!$B$2:$B$133,$B52)</f>
        <v>610</v>
      </c>
      <c r="AM52" s="2">
        <f>SUMIFS('Выборка 2'!AM$2:AM$133,'Выборка 2'!$A$2:$A$133,$A52,'Выборка 2'!$B$2:$B$133,$B52)</f>
        <v>250</v>
      </c>
      <c r="AN52" s="2">
        <f>SUMIFS('Выборка 2'!AN$2:AN$133,'Выборка 2'!$A$2:$A$133,$A52,'Выборка 2'!$B$2:$B$133,$B52)</f>
        <v>747</v>
      </c>
      <c r="AO52" s="2">
        <f>SUMIFS('Выборка 2'!AO$2:AO$133,'Выборка 2'!$A$2:$A$133,$A52,'Выборка 2'!$B$2:$B$133,$B52)</f>
        <v>155</v>
      </c>
      <c r="AP52" s="2">
        <f>SUMIFS('Выборка 2'!AP$2:AP$133,'Выборка 2'!$A$2:$A$133,$A52,'Выборка 2'!$B$2:$B$133,$B52)</f>
        <v>542</v>
      </c>
      <c r="AR52" s="2">
        <f t="shared" si="1"/>
        <v>41358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0</v>
      </c>
      <c r="D54" s="2">
        <f>SUMIFS('Выборка 2'!D$2:D$133,'Выборка 2'!$A$2:$A$133,$A54,'Выборка 2'!$B$2:$B$133,$B54)</f>
        <v>0</v>
      </c>
      <c r="E54" s="2">
        <f>SUMIFS('Выборка 2'!E$2:E$133,'Выборка 2'!$A$2:$A$133,$A54,'Выборка 2'!$B$2:$B$133,$B54)</f>
        <v>0</v>
      </c>
      <c r="F54" s="2">
        <f>SUMIFS('Выборка 2'!F$2:F$133,'Выборка 2'!$A$2:$A$133,$A54,'Выборка 2'!$B$2:$B$133,$B54)</f>
        <v>0</v>
      </c>
      <c r="G54" s="2">
        <f>SUMIFS('Выборка 2'!G$2:G$133,'Выборка 2'!$A$2:$A$133,$A54,'Выборка 2'!$B$2:$B$133,$B54)</f>
        <v>0</v>
      </c>
      <c r="H54" s="2">
        <f>SUMIFS('Выборка 2'!H$2:H$133,'Выборка 2'!$A$2:$A$133,$A54,'Выборка 2'!$B$2:$B$133,$B54)</f>
        <v>0</v>
      </c>
      <c r="I54" s="2">
        <f>SUMIFS('Выборка 2'!I$2:I$133,'Выборка 2'!$A$2:$A$133,$A54,'Выборка 2'!$B$2:$B$133,$B54)</f>
        <v>0</v>
      </c>
      <c r="J54" s="2">
        <f>SUMIFS('Выборка 2'!J$2:J$133,'Выборка 2'!$A$2:$A$133,$A54,'Выборка 2'!$B$2:$B$133,$B54)</f>
        <v>0</v>
      </c>
      <c r="K54" s="2">
        <f>SUMIFS('Выборка 2'!K$2:K$133,'Выборка 2'!$A$2:$A$133,$A54,'Выборка 2'!$B$2:$B$133,$B54)</f>
        <v>0</v>
      </c>
      <c r="L54" s="2">
        <f>SUMIFS('Выборка 2'!L$2:L$133,'Выборка 2'!$A$2:$A$133,$A54,'Выборка 2'!$B$2:$B$133,$B54)</f>
        <v>0</v>
      </c>
      <c r="M54" s="2">
        <f>SUMIFS('Выборка 2'!M$2:M$133,'Выборка 2'!$A$2:$A$133,$A54,'Выборка 2'!$B$2:$B$133,$B54)</f>
        <v>0</v>
      </c>
      <c r="N54" s="2">
        <f>SUMIFS('Выборка 2'!N$2:N$133,'Выборка 2'!$A$2:$A$133,$A54,'Выборка 2'!$B$2:$B$133,$B54)</f>
        <v>0</v>
      </c>
      <c r="O54" s="2">
        <f>SUMIFS('Выборка 2'!O$2:O$133,'Выборка 2'!$A$2:$A$133,$A54,'Выборка 2'!$B$2:$B$133,$B54)</f>
        <v>0</v>
      </c>
      <c r="P54" s="2">
        <f>SUMIFS('Выборка 2'!P$2:P$133,'Выборка 2'!$A$2:$A$133,$A54,'Выборка 2'!$B$2:$B$133,$B54)</f>
        <v>0</v>
      </c>
      <c r="Q54" s="2">
        <f>SUMIFS('Выборка 2'!Q$2:Q$133,'Выборка 2'!$A$2:$A$133,$A54,'Выборка 2'!$B$2:$B$133,$B54)</f>
        <v>0</v>
      </c>
      <c r="R54" s="2">
        <f>SUMIFS('Выборка 2'!R$2:R$133,'Выборка 2'!$A$2:$A$133,$A54,'Выборка 2'!$B$2:$B$133,$B54)</f>
        <v>0</v>
      </c>
      <c r="S54" s="2">
        <f>SUMIFS('Выборка 2'!S$2:S$133,'Выборка 2'!$A$2:$A$133,$A54,'Выборка 2'!$B$2:$B$133,$B54)</f>
        <v>0</v>
      </c>
      <c r="T54" s="2">
        <f>SUMIFS('Выборка 2'!T$2:T$133,'Выборка 2'!$A$2:$A$133,$A54,'Выборка 2'!$B$2:$B$133,$B54)</f>
        <v>0</v>
      </c>
      <c r="U54" s="2">
        <f>SUMIFS('Выборка 2'!U$2:U$133,'Выборка 2'!$A$2:$A$133,$A54,'Выборка 2'!$B$2:$B$133,$B54)</f>
        <v>0</v>
      </c>
      <c r="V54" s="2">
        <f>SUMIFS('Выборка 2'!V$2:V$133,'Выборка 2'!$A$2:$A$133,$A54,'Выборка 2'!$B$2:$B$133,$B54)</f>
        <v>0</v>
      </c>
      <c r="W54" s="2">
        <f>SUMIFS('Выборка 2'!W$2:W$133,'Выборка 2'!$A$2:$A$133,$A54,'Выборка 2'!$B$2:$B$133,$B54)</f>
        <v>0</v>
      </c>
      <c r="X54" s="2">
        <f>SUMIFS('Выборка 2'!X$2:X$133,'Выборка 2'!$A$2:$A$133,$A54,'Выборка 2'!$B$2:$B$133,$B54)</f>
        <v>0</v>
      </c>
      <c r="Y54" s="2">
        <f>SUMIFS('Выборка 2'!Y$2:Y$133,'Выборка 2'!$A$2:$A$133,$A54,'Выборка 2'!$B$2:$B$133,$B54)</f>
        <v>0</v>
      </c>
      <c r="Z54" s="2">
        <f>SUMIFS('Выборка 2'!Z$2:Z$133,'Выборка 2'!$A$2:$A$133,$A54,'Выборка 2'!$B$2:$B$133,$B54)</f>
        <v>0</v>
      </c>
      <c r="AA54" s="2">
        <f>SUMIFS('Выборка 2'!AA$2:AA$133,'Выборка 2'!$A$2:$A$133,$A54,'Выборка 2'!$B$2:$B$133,$B54)</f>
        <v>0</v>
      </c>
      <c r="AB54" s="2">
        <f>SUMIFS('Выборка 2'!AB$2:AB$133,'Выборка 2'!$A$2:$A$133,$A54,'Выборка 2'!$B$2:$B$133,$B54)</f>
        <v>0</v>
      </c>
      <c r="AC54" s="2">
        <f>SUMIFS('Выборка 2'!AC$2:AC$133,'Выборка 2'!$A$2:$A$133,$A54,'Выборка 2'!$B$2:$B$133,$B54)</f>
        <v>0</v>
      </c>
      <c r="AD54" s="2">
        <f>SUMIFS('Выборка 2'!AD$2:AD$133,'Выборка 2'!$A$2:$A$133,$A54,'Выборка 2'!$B$2:$B$133,$B54)</f>
        <v>0</v>
      </c>
      <c r="AE54" s="2">
        <f>SUMIFS('Выборка 2'!AE$2:AE$133,'Выборка 2'!$A$2:$A$133,$A54,'Выборка 2'!$B$2:$B$133,$B54)</f>
        <v>0</v>
      </c>
      <c r="AF54" s="2">
        <f>SUMIFS('Выборка 2'!AF$2:AF$133,'Выборка 2'!$A$2:$A$133,$A54,'Выборка 2'!$B$2:$B$133,$B54)</f>
        <v>0</v>
      </c>
      <c r="AG54" s="2">
        <f>SUMIFS('Выборка 2'!AG$2:AG$133,'Выборка 2'!$A$2:$A$133,$A54,'Выборка 2'!$B$2:$B$133,$B54)</f>
        <v>0</v>
      </c>
      <c r="AH54" s="2">
        <f>SUMIFS('Выборка 2'!AH$2:AH$133,'Выборка 2'!$A$2:$A$133,$A54,'Выборка 2'!$B$2:$B$133,$B54)</f>
        <v>0</v>
      </c>
      <c r="AI54" s="2">
        <f>SUMIFS('Выборка 2'!AI$2:AI$133,'Выборка 2'!$A$2:$A$133,$A54,'Выборка 2'!$B$2:$B$133,$B54)</f>
        <v>0</v>
      </c>
      <c r="AJ54" s="2">
        <f>SUMIFS('Выборка 2'!AJ$2:AJ$133,'Выборка 2'!$A$2:$A$133,$A54,'Выборка 2'!$B$2:$B$133,$B54)</f>
        <v>0</v>
      </c>
      <c r="AK54" s="2">
        <f>SUMIFS('Выборка 2'!AK$2:AK$133,'Выборка 2'!$A$2:$A$133,$A54,'Выборка 2'!$B$2:$B$133,$B54)</f>
        <v>0</v>
      </c>
      <c r="AL54" s="2">
        <f>SUMIFS('Выборка 2'!AL$2:AL$133,'Выборка 2'!$A$2:$A$133,$A54,'Выборка 2'!$B$2:$B$133,$B54)</f>
        <v>0</v>
      </c>
      <c r="AM54" s="2">
        <f>SUMIFS('Выборка 2'!AM$2:AM$133,'Выборка 2'!$A$2:$A$133,$A54,'Выборка 2'!$B$2:$B$133,$B54)</f>
        <v>0</v>
      </c>
      <c r="AN54" s="2">
        <f>SUMIFS('Выборка 2'!AN$2:AN$133,'Выборка 2'!$A$2:$A$133,$A54,'Выборка 2'!$B$2:$B$133,$B54)</f>
        <v>0</v>
      </c>
      <c r="AO54" s="2">
        <f>SUMIFS('Выборка 2'!AO$2:AO$133,'Выборка 2'!$A$2:$A$133,$A54,'Выборка 2'!$B$2:$B$133,$B54)</f>
        <v>0</v>
      </c>
      <c r="AP54" s="2">
        <f>SUMIFS('Выборка 2'!AP$2:AP$133,'Выборка 2'!$A$2:$A$133,$A54,'Выборка 2'!$B$2:$B$133,$B54)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0</v>
      </c>
      <c r="D56" s="2">
        <f>SUMIFS('Выборка 2'!D$2:D$133,'Выборка 2'!$A$2:$A$133,$A56,'Выборка 2'!$B$2:$B$133,$B56)</f>
        <v>0</v>
      </c>
      <c r="E56" s="2">
        <f>SUMIFS('Выборка 2'!E$2:E$133,'Выборка 2'!$A$2:$A$133,$A56,'Выборка 2'!$B$2:$B$133,$B56)</f>
        <v>0</v>
      </c>
      <c r="F56" s="2">
        <f>SUMIFS('Выборка 2'!F$2:F$133,'Выборка 2'!$A$2:$A$133,$A56,'Выборка 2'!$B$2:$B$133,$B56)</f>
        <v>0</v>
      </c>
      <c r="G56" s="2">
        <f>SUMIFS('Выборка 2'!G$2:G$133,'Выборка 2'!$A$2:$A$133,$A56,'Выборка 2'!$B$2:$B$133,$B56)</f>
        <v>0</v>
      </c>
      <c r="H56" s="2">
        <f>SUMIFS('Выборка 2'!H$2:H$133,'Выборка 2'!$A$2:$A$133,$A56,'Выборка 2'!$B$2:$B$133,$B56)</f>
        <v>0</v>
      </c>
      <c r="I56" s="2">
        <f>SUMIFS('Выборка 2'!I$2:I$133,'Выборка 2'!$A$2:$A$133,$A56,'Выборка 2'!$B$2:$B$133,$B56)</f>
        <v>0</v>
      </c>
      <c r="J56" s="2">
        <f>SUMIFS('Выборка 2'!J$2:J$133,'Выборка 2'!$A$2:$A$133,$A56,'Выборка 2'!$B$2:$B$133,$B56)</f>
        <v>0</v>
      </c>
      <c r="K56" s="2">
        <f>SUMIFS('Выборка 2'!K$2:K$133,'Выборка 2'!$A$2:$A$133,$A56,'Выборка 2'!$B$2:$B$133,$B56)</f>
        <v>0</v>
      </c>
      <c r="L56" s="2">
        <f>SUMIFS('Выборка 2'!L$2:L$133,'Выборка 2'!$A$2:$A$133,$A56,'Выборка 2'!$B$2:$B$133,$B56)</f>
        <v>0</v>
      </c>
      <c r="M56" s="2">
        <f>SUMIFS('Выборка 2'!M$2:M$133,'Выборка 2'!$A$2:$A$133,$A56,'Выборка 2'!$B$2:$B$133,$B56)</f>
        <v>0</v>
      </c>
      <c r="N56" s="2">
        <f>SUMIFS('Выборка 2'!N$2:N$133,'Выборка 2'!$A$2:$A$133,$A56,'Выборка 2'!$B$2:$B$133,$B56)</f>
        <v>0</v>
      </c>
      <c r="O56" s="2">
        <f>SUMIFS('Выборка 2'!O$2:O$133,'Выборка 2'!$A$2:$A$133,$A56,'Выборка 2'!$B$2:$B$133,$B56)</f>
        <v>0</v>
      </c>
      <c r="P56" s="2">
        <f>SUMIFS('Выборка 2'!P$2:P$133,'Выборка 2'!$A$2:$A$133,$A56,'Выборка 2'!$B$2:$B$133,$B56)</f>
        <v>0</v>
      </c>
      <c r="Q56" s="2">
        <f>SUMIFS('Выборка 2'!Q$2:Q$133,'Выборка 2'!$A$2:$A$133,$A56,'Выборка 2'!$B$2:$B$133,$B56)</f>
        <v>0</v>
      </c>
      <c r="R56" s="2">
        <f>SUMIFS('Выборка 2'!R$2:R$133,'Выборка 2'!$A$2:$A$133,$A56,'Выборка 2'!$B$2:$B$133,$B56)</f>
        <v>0</v>
      </c>
      <c r="S56" s="2">
        <f>SUMIFS('Выборка 2'!S$2:S$133,'Выборка 2'!$A$2:$A$133,$A56,'Выборка 2'!$B$2:$B$133,$B56)</f>
        <v>0</v>
      </c>
      <c r="T56" s="2">
        <f>SUMIFS('Выборка 2'!T$2:T$133,'Выборка 2'!$A$2:$A$133,$A56,'Выборка 2'!$B$2:$B$133,$B56)</f>
        <v>0</v>
      </c>
      <c r="U56" s="2">
        <f>SUMIFS('Выборка 2'!U$2:U$133,'Выборка 2'!$A$2:$A$133,$A56,'Выборка 2'!$B$2:$B$133,$B56)</f>
        <v>0</v>
      </c>
      <c r="V56" s="2">
        <f>SUMIFS('Выборка 2'!V$2:V$133,'Выборка 2'!$A$2:$A$133,$A56,'Выборка 2'!$B$2:$B$133,$B56)</f>
        <v>0</v>
      </c>
      <c r="W56" s="2">
        <f>SUMIFS('Выборка 2'!W$2:W$133,'Выборка 2'!$A$2:$A$133,$A56,'Выборка 2'!$B$2:$B$133,$B56)</f>
        <v>0</v>
      </c>
      <c r="X56" s="2">
        <f>SUMIFS('Выборка 2'!X$2:X$133,'Выборка 2'!$A$2:$A$133,$A56,'Выборка 2'!$B$2:$B$133,$B56)</f>
        <v>0</v>
      </c>
      <c r="Y56" s="2">
        <f>SUMIFS('Выборка 2'!Y$2:Y$133,'Выборка 2'!$A$2:$A$133,$A56,'Выборка 2'!$B$2:$B$133,$B56)</f>
        <v>0</v>
      </c>
      <c r="Z56" s="2">
        <f>SUMIFS('Выборка 2'!Z$2:Z$133,'Выборка 2'!$A$2:$A$133,$A56,'Выборка 2'!$B$2:$B$133,$B56)</f>
        <v>0</v>
      </c>
      <c r="AA56" s="2">
        <f>SUMIFS('Выборка 2'!AA$2:AA$133,'Выборка 2'!$A$2:$A$133,$A56,'Выборка 2'!$B$2:$B$133,$B56)</f>
        <v>0</v>
      </c>
      <c r="AB56" s="2">
        <f>SUMIFS('Выборка 2'!AB$2:AB$133,'Выборка 2'!$A$2:$A$133,$A56,'Выборка 2'!$B$2:$B$133,$B56)</f>
        <v>0</v>
      </c>
      <c r="AC56" s="2">
        <f>SUMIFS('Выборка 2'!AC$2:AC$133,'Выборка 2'!$A$2:$A$133,$A56,'Выборка 2'!$B$2:$B$133,$B56)</f>
        <v>0</v>
      </c>
      <c r="AD56" s="2">
        <f>SUMIFS('Выборка 2'!AD$2:AD$133,'Выборка 2'!$A$2:$A$133,$A56,'Выборка 2'!$B$2:$B$133,$B56)</f>
        <v>0</v>
      </c>
      <c r="AE56" s="2">
        <f>SUMIFS('Выборка 2'!AE$2:AE$133,'Выборка 2'!$A$2:$A$133,$A56,'Выборка 2'!$B$2:$B$133,$B56)</f>
        <v>0</v>
      </c>
      <c r="AF56" s="2">
        <f>SUMIFS('Выборка 2'!AF$2:AF$133,'Выборка 2'!$A$2:$A$133,$A56,'Выборка 2'!$B$2:$B$133,$B56)</f>
        <v>0</v>
      </c>
      <c r="AG56" s="2">
        <f>SUMIFS('Выборка 2'!AG$2:AG$133,'Выборка 2'!$A$2:$A$133,$A56,'Выборка 2'!$B$2:$B$133,$B56)</f>
        <v>0</v>
      </c>
      <c r="AH56" s="2">
        <f>SUMIFS('Выборка 2'!AH$2:AH$133,'Выборка 2'!$A$2:$A$133,$A56,'Выборка 2'!$B$2:$B$133,$B56)</f>
        <v>0</v>
      </c>
      <c r="AI56" s="2">
        <f>SUMIFS('Выборка 2'!AI$2:AI$133,'Выборка 2'!$A$2:$A$133,$A56,'Выборка 2'!$B$2:$B$133,$B56)</f>
        <v>0</v>
      </c>
      <c r="AJ56" s="2">
        <f>SUMIFS('Выборка 2'!AJ$2:AJ$133,'Выборка 2'!$A$2:$A$133,$A56,'Выборка 2'!$B$2:$B$133,$B56)</f>
        <v>0</v>
      </c>
      <c r="AK56" s="2">
        <f>SUMIFS('Выборка 2'!AK$2:AK$133,'Выборка 2'!$A$2:$A$133,$A56,'Выборка 2'!$B$2:$B$133,$B56)</f>
        <v>0</v>
      </c>
      <c r="AL56" s="2">
        <f>SUMIFS('Выборка 2'!AL$2:AL$133,'Выборка 2'!$A$2:$A$133,$A56,'Выборка 2'!$B$2:$B$133,$B56)</f>
        <v>0</v>
      </c>
      <c r="AM56" s="2">
        <f>SUMIFS('Выборка 2'!AM$2:AM$133,'Выборка 2'!$A$2:$A$133,$A56,'Выборка 2'!$B$2:$B$133,$B56)</f>
        <v>0</v>
      </c>
      <c r="AN56" s="2">
        <f>SUMIFS('Выборка 2'!AN$2:AN$133,'Выборка 2'!$A$2:$A$133,$A56,'Выборка 2'!$B$2:$B$133,$B56)</f>
        <v>0</v>
      </c>
      <c r="AO56" s="2">
        <f>SUMIFS('Выборка 2'!AO$2:AO$133,'Выборка 2'!$A$2:$A$133,$A56,'Выборка 2'!$B$2:$B$133,$B56)</f>
        <v>0</v>
      </c>
      <c r="AP56" s="2">
        <f>SUMIFS('Выборка 2'!AP$2:AP$133,'Выборка 2'!$A$2:$A$133,$A56,'Выборка 2'!$B$2:$B$133,$B56)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56</v>
      </c>
      <c r="D58" s="2">
        <f>SUMIFS('Выборка 2'!D$2:D$133,'Выборка 2'!$A$2:$A$133,$A58,'Выборка 2'!$B$2:$B$133,$B58)</f>
        <v>70</v>
      </c>
      <c r="E58" s="2">
        <f>SUMIFS('Выборка 2'!E$2:E$133,'Выборка 2'!$A$2:$A$133,$A58,'Выборка 2'!$B$2:$B$133,$B58)</f>
        <v>112</v>
      </c>
      <c r="F58" s="2">
        <f>SUMIFS('Выборка 2'!F$2:F$133,'Выборка 2'!$A$2:$A$133,$A58,'Выборка 2'!$B$2:$B$133,$B58)</f>
        <v>109</v>
      </c>
      <c r="G58" s="2">
        <f>SUMIFS('Выборка 2'!G$2:G$133,'Выборка 2'!$A$2:$A$133,$A58,'Выборка 2'!$B$2:$B$133,$B58)</f>
        <v>285</v>
      </c>
      <c r="H58" s="2">
        <f>SUMIFS('Выборка 2'!H$2:H$133,'Выборка 2'!$A$2:$A$133,$A58,'Выборка 2'!$B$2:$B$133,$B58)</f>
        <v>259</v>
      </c>
      <c r="I58" s="2">
        <f>SUMIFS('Выборка 2'!I$2:I$133,'Выборка 2'!$A$2:$A$133,$A58,'Выборка 2'!$B$2:$B$133,$B58)</f>
        <v>311</v>
      </c>
      <c r="J58" s="2">
        <f>SUMIFS('Выборка 2'!J$2:J$133,'Выборка 2'!$A$2:$A$133,$A58,'Выборка 2'!$B$2:$B$133,$B58)</f>
        <v>290</v>
      </c>
      <c r="K58" s="2">
        <f>SUMIFS('Выборка 2'!K$2:K$133,'Выборка 2'!$A$2:$A$133,$A58,'Выборка 2'!$B$2:$B$133,$B58)</f>
        <v>204</v>
      </c>
      <c r="L58" s="2">
        <f>SUMIFS('Выборка 2'!L$2:L$133,'Выборка 2'!$A$2:$A$133,$A58,'Выборка 2'!$B$2:$B$133,$B58)</f>
        <v>168</v>
      </c>
      <c r="M58" s="2">
        <f>SUMIFS('Выборка 2'!M$2:M$133,'Выборка 2'!$A$2:$A$133,$A58,'Выборка 2'!$B$2:$B$133,$B58)</f>
        <v>89</v>
      </c>
      <c r="N58" s="2">
        <f>SUMIFS('Выборка 2'!N$2:N$133,'Выборка 2'!$A$2:$A$133,$A58,'Выборка 2'!$B$2:$B$133,$B58)</f>
        <v>107</v>
      </c>
      <c r="O58" s="2">
        <f>SUMIFS('Выборка 2'!O$2:O$133,'Выборка 2'!$A$2:$A$133,$A58,'Выборка 2'!$B$2:$B$133,$B58)</f>
        <v>243</v>
      </c>
      <c r="P58" s="2">
        <f>SUMIFS('Выборка 2'!P$2:P$133,'Выборка 2'!$A$2:$A$133,$A58,'Выборка 2'!$B$2:$B$133,$B58)</f>
        <v>213</v>
      </c>
      <c r="Q58" s="2">
        <f>SUMIFS('Выборка 2'!Q$2:Q$133,'Выборка 2'!$A$2:$A$133,$A58,'Выборка 2'!$B$2:$B$133,$B58)</f>
        <v>295</v>
      </c>
      <c r="R58" s="2">
        <f>SUMIFS('Выборка 2'!R$2:R$133,'Выборка 2'!$A$2:$A$133,$A58,'Выборка 2'!$B$2:$B$133,$B58)</f>
        <v>186</v>
      </c>
      <c r="S58" s="2">
        <f>SUMIFS('Выборка 2'!S$2:S$133,'Выборка 2'!$A$2:$A$133,$A58,'Выборка 2'!$B$2:$B$133,$B58)</f>
        <v>378</v>
      </c>
      <c r="T58" s="2">
        <f>SUMIFS('Выборка 2'!T$2:T$133,'Выборка 2'!$A$2:$A$133,$A58,'Выборка 2'!$B$2:$B$133,$B58)</f>
        <v>278</v>
      </c>
      <c r="U58" s="2">
        <f>SUMIFS('Выборка 2'!U$2:U$133,'Выборка 2'!$A$2:$A$133,$A58,'Выборка 2'!$B$2:$B$133,$B58)</f>
        <v>362</v>
      </c>
      <c r="V58" s="2">
        <f>SUMIFS('Выборка 2'!V$2:V$133,'Выборка 2'!$A$2:$A$133,$A58,'Выборка 2'!$B$2:$B$133,$B58)</f>
        <v>313</v>
      </c>
      <c r="W58" s="2">
        <f>SUMIFS('Выборка 2'!W$2:W$133,'Выборка 2'!$A$2:$A$133,$A58,'Выборка 2'!$B$2:$B$133,$B58)</f>
        <v>283</v>
      </c>
      <c r="X58" s="2">
        <f>SUMIFS('Выборка 2'!X$2:X$133,'Выборка 2'!$A$2:$A$133,$A58,'Выборка 2'!$B$2:$B$133,$B58)</f>
        <v>253</v>
      </c>
      <c r="Y58" s="2">
        <f>SUMIFS('Выборка 2'!Y$2:Y$133,'Выборка 2'!$A$2:$A$133,$A58,'Выборка 2'!$B$2:$B$133,$B58)</f>
        <v>282</v>
      </c>
      <c r="Z58" s="2">
        <f>SUMIFS('Выборка 2'!Z$2:Z$133,'Выборка 2'!$A$2:$A$133,$A58,'Выборка 2'!$B$2:$B$133,$B58)</f>
        <v>311</v>
      </c>
      <c r="AA58" s="2">
        <f>SUMIFS('Выборка 2'!AA$2:AA$133,'Выборка 2'!$A$2:$A$133,$A58,'Выборка 2'!$B$2:$B$133,$B58)</f>
        <v>333</v>
      </c>
      <c r="AB58" s="2">
        <f>SUMIFS('Выборка 2'!AB$2:AB$133,'Выборка 2'!$A$2:$A$133,$A58,'Выборка 2'!$B$2:$B$133,$B58)</f>
        <v>333</v>
      </c>
      <c r="AC58" s="2">
        <f>SUMIFS('Выборка 2'!AC$2:AC$133,'Выборка 2'!$A$2:$A$133,$A58,'Выборка 2'!$B$2:$B$133,$B58)</f>
        <v>360</v>
      </c>
      <c r="AD58" s="2">
        <f>SUMIFS('Выборка 2'!AD$2:AD$133,'Выборка 2'!$A$2:$A$133,$A58,'Выборка 2'!$B$2:$B$133,$B58)</f>
        <v>368</v>
      </c>
      <c r="AE58" s="2">
        <f>SUMIFS('Выборка 2'!AE$2:AE$133,'Выборка 2'!$A$2:$A$133,$A58,'Выборка 2'!$B$2:$B$133,$B58)</f>
        <v>470</v>
      </c>
      <c r="AF58" s="2">
        <f>SUMIFS('Выборка 2'!AF$2:AF$133,'Выборка 2'!$A$2:$A$133,$A58,'Выборка 2'!$B$2:$B$133,$B58)</f>
        <v>448</v>
      </c>
      <c r="AG58" s="2">
        <f>SUMIFS('Выборка 2'!AG$2:AG$133,'Выборка 2'!$A$2:$A$133,$A58,'Выборка 2'!$B$2:$B$133,$B58)</f>
        <v>216</v>
      </c>
      <c r="AH58" s="2">
        <f>SUMIFS('Выборка 2'!AH$2:AH$133,'Выборка 2'!$A$2:$A$133,$A58,'Выборка 2'!$B$2:$B$133,$B58)</f>
        <v>364</v>
      </c>
      <c r="AI58" s="2">
        <f>SUMIFS('Выборка 2'!AI$2:AI$133,'Выборка 2'!$A$2:$A$133,$A58,'Выборка 2'!$B$2:$B$133,$B58)</f>
        <v>162</v>
      </c>
      <c r="AJ58" s="2">
        <f>SUMIFS('Выборка 2'!AJ$2:AJ$133,'Выборка 2'!$A$2:$A$133,$A58,'Выборка 2'!$B$2:$B$133,$B58)</f>
        <v>284</v>
      </c>
      <c r="AK58" s="2">
        <f>SUMIFS('Выборка 2'!AK$2:AK$133,'Выборка 2'!$A$2:$A$133,$A58,'Выборка 2'!$B$2:$B$133,$B58)</f>
        <v>83</v>
      </c>
      <c r="AL58" s="2">
        <f>SUMIFS('Выборка 2'!AL$2:AL$133,'Выборка 2'!$A$2:$A$133,$A58,'Выборка 2'!$B$2:$B$133,$B58)</f>
        <v>132</v>
      </c>
      <c r="AM58" s="2">
        <f>SUMIFS('Выборка 2'!AM$2:AM$133,'Выборка 2'!$A$2:$A$133,$A58,'Выборка 2'!$B$2:$B$133,$B58)</f>
        <v>81</v>
      </c>
      <c r="AN58" s="2">
        <f>SUMIFS('Выборка 2'!AN$2:AN$133,'Выборка 2'!$A$2:$A$133,$A58,'Выборка 2'!$B$2:$B$133,$B58)</f>
        <v>211</v>
      </c>
      <c r="AO58" s="2">
        <f>SUMIFS('Выборка 2'!AO$2:AO$133,'Выборка 2'!$A$2:$A$133,$A58,'Выборка 2'!$B$2:$B$133,$B58)</f>
        <v>41</v>
      </c>
      <c r="AP58" s="2">
        <f>SUMIFS('Выборка 2'!AP$2:AP$133,'Выборка 2'!$A$2:$A$133,$A58,'Выборка 2'!$B$2:$B$133,$B58)</f>
        <v>157</v>
      </c>
      <c r="AR58" s="2">
        <f t="shared" si="1"/>
        <v>9500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0</v>
      </c>
      <c r="D59" s="2">
        <f>SUMIFS('Выборка 2'!D$2:D$133,'Выборка 2'!$A$2:$A$133,$A59,'Выборка 2'!$B$2:$B$133,$B59)</f>
        <v>0</v>
      </c>
      <c r="E59" s="2">
        <f>SUMIFS('Выборка 2'!E$2:E$133,'Выборка 2'!$A$2:$A$133,$A59,'Выборка 2'!$B$2:$B$133,$B59)</f>
        <v>0</v>
      </c>
      <c r="F59" s="2">
        <f>SUMIFS('Выборка 2'!F$2:F$133,'Выборка 2'!$A$2:$A$133,$A59,'Выборка 2'!$B$2:$B$133,$B59)</f>
        <v>0</v>
      </c>
      <c r="G59" s="2">
        <f>SUMIFS('Выборка 2'!G$2:G$133,'Выборка 2'!$A$2:$A$133,$A59,'Выборка 2'!$B$2:$B$133,$B59)</f>
        <v>0</v>
      </c>
      <c r="H59" s="2">
        <f>SUMIFS('Выборка 2'!H$2:H$133,'Выборка 2'!$A$2:$A$133,$A59,'Выборка 2'!$B$2:$B$133,$B59)</f>
        <v>0</v>
      </c>
      <c r="I59" s="2">
        <f>SUMIFS('Выборка 2'!I$2:I$133,'Выборка 2'!$A$2:$A$133,$A59,'Выборка 2'!$B$2:$B$133,$B59)</f>
        <v>0</v>
      </c>
      <c r="J59" s="2">
        <f>SUMIFS('Выборка 2'!J$2:J$133,'Выборка 2'!$A$2:$A$133,$A59,'Выборка 2'!$B$2:$B$133,$B59)</f>
        <v>0</v>
      </c>
      <c r="K59" s="2">
        <f>SUMIFS('Выборка 2'!K$2:K$133,'Выборка 2'!$A$2:$A$133,$A59,'Выборка 2'!$B$2:$B$133,$B59)</f>
        <v>0</v>
      </c>
      <c r="L59" s="2">
        <f>SUMIFS('Выборка 2'!L$2:L$133,'Выборка 2'!$A$2:$A$133,$A59,'Выборка 2'!$B$2:$B$133,$B59)</f>
        <v>0</v>
      </c>
      <c r="M59" s="2">
        <f>SUMIFS('Выборка 2'!M$2:M$133,'Выборка 2'!$A$2:$A$133,$A59,'Выборка 2'!$B$2:$B$133,$B59)</f>
        <v>0</v>
      </c>
      <c r="N59" s="2">
        <f>SUMIFS('Выборка 2'!N$2:N$133,'Выборка 2'!$A$2:$A$133,$A59,'Выборка 2'!$B$2:$B$133,$B59)</f>
        <v>0</v>
      </c>
      <c r="O59" s="2">
        <f>SUMIFS('Выборка 2'!O$2:O$133,'Выборка 2'!$A$2:$A$133,$A59,'Выборка 2'!$B$2:$B$133,$B59)</f>
        <v>0</v>
      </c>
      <c r="P59" s="2">
        <f>SUMIFS('Выборка 2'!P$2:P$133,'Выборка 2'!$A$2:$A$133,$A59,'Выборка 2'!$B$2:$B$133,$B59)</f>
        <v>0</v>
      </c>
      <c r="Q59" s="2">
        <f>SUMIFS('Выборка 2'!Q$2:Q$133,'Выборка 2'!$A$2:$A$133,$A59,'Выборка 2'!$B$2:$B$133,$B59)</f>
        <v>0</v>
      </c>
      <c r="R59" s="2">
        <f>SUMIFS('Выборка 2'!R$2:R$133,'Выборка 2'!$A$2:$A$133,$A59,'Выборка 2'!$B$2:$B$133,$B59)</f>
        <v>0</v>
      </c>
      <c r="S59" s="2">
        <f>SUMIFS('Выборка 2'!S$2:S$133,'Выборка 2'!$A$2:$A$133,$A59,'Выборка 2'!$B$2:$B$133,$B59)</f>
        <v>0</v>
      </c>
      <c r="T59" s="2">
        <f>SUMIFS('Выборка 2'!T$2:T$133,'Выборка 2'!$A$2:$A$133,$A59,'Выборка 2'!$B$2:$B$133,$B59)</f>
        <v>0</v>
      </c>
      <c r="U59" s="2">
        <f>SUMIFS('Выборка 2'!U$2:U$133,'Выборка 2'!$A$2:$A$133,$A59,'Выборка 2'!$B$2:$B$133,$B59)</f>
        <v>0</v>
      </c>
      <c r="V59" s="2">
        <f>SUMIFS('Выборка 2'!V$2:V$133,'Выборка 2'!$A$2:$A$133,$A59,'Выборка 2'!$B$2:$B$133,$B59)</f>
        <v>0</v>
      </c>
      <c r="W59" s="2">
        <f>SUMIFS('Выборка 2'!W$2:W$133,'Выборка 2'!$A$2:$A$133,$A59,'Выборка 2'!$B$2:$B$133,$B59)</f>
        <v>0</v>
      </c>
      <c r="X59" s="2">
        <f>SUMIFS('Выборка 2'!X$2:X$133,'Выборка 2'!$A$2:$A$133,$A59,'Выборка 2'!$B$2:$B$133,$B59)</f>
        <v>0</v>
      </c>
      <c r="Y59" s="2">
        <f>SUMIFS('Выборка 2'!Y$2:Y$133,'Выборка 2'!$A$2:$A$133,$A59,'Выборка 2'!$B$2:$B$133,$B59)</f>
        <v>0</v>
      </c>
      <c r="Z59" s="2">
        <f>SUMIFS('Выборка 2'!Z$2:Z$133,'Выборка 2'!$A$2:$A$133,$A59,'Выборка 2'!$B$2:$B$133,$B59)</f>
        <v>0</v>
      </c>
      <c r="AA59" s="2">
        <f>SUMIFS('Выборка 2'!AA$2:AA$133,'Выборка 2'!$A$2:$A$133,$A59,'Выборка 2'!$B$2:$B$133,$B59)</f>
        <v>0</v>
      </c>
      <c r="AB59" s="2">
        <f>SUMIFS('Выборка 2'!AB$2:AB$133,'Выборка 2'!$A$2:$A$133,$A59,'Выборка 2'!$B$2:$B$133,$B59)</f>
        <v>0</v>
      </c>
      <c r="AC59" s="2">
        <f>SUMIFS('Выборка 2'!AC$2:AC$133,'Выборка 2'!$A$2:$A$133,$A59,'Выборка 2'!$B$2:$B$133,$B59)</f>
        <v>0</v>
      </c>
      <c r="AD59" s="2">
        <f>SUMIFS('Выборка 2'!AD$2:AD$133,'Выборка 2'!$A$2:$A$133,$A59,'Выборка 2'!$B$2:$B$133,$B59)</f>
        <v>0</v>
      </c>
      <c r="AE59" s="2">
        <f>SUMIFS('Выборка 2'!AE$2:AE$133,'Выборка 2'!$A$2:$A$133,$A59,'Выборка 2'!$B$2:$B$133,$B59)</f>
        <v>0</v>
      </c>
      <c r="AF59" s="2">
        <f>SUMIFS('Выборка 2'!AF$2:AF$133,'Выборка 2'!$A$2:$A$133,$A59,'Выборка 2'!$B$2:$B$133,$B59)</f>
        <v>0</v>
      </c>
      <c r="AG59" s="2">
        <f>SUMIFS('Выборка 2'!AG$2:AG$133,'Выборка 2'!$A$2:$A$133,$A59,'Выборка 2'!$B$2:$B$133,$B59)</f>
        <v>0</v>
      </c>
      <c r="AH59" s="2">
        <f>SUMIFS('Выборка 2'!AH$2:AH$133,'Выборка 2'!$A$2:$A$133,$A59,'Выборка 2'!$B$2:$B$133,$B59)</f>
        <v>0</v>
      </c>
      <c r="AI59" s="2">
        <f>SUMIFS('Выборка 2'!AI$2:AI$133,'Выборка 2'!$A$2:$A$133,$A59,'Выборка 2'!$B$2:$B$133,$B59)</f>
        <v>0</v>
      </c>
      <c r="AJ59" s="2">
        <f>SUMIFS('Выборка 2'!AJ$2:AJ$133,'Выборка 2'!$A$2:$A$133,$A59,'Выборка 2'!$B$2:$B$133,$B59)</f>
        <v>0</v>
      </c>
      <c r="AK59" s="2">
        <f>SUMIFS('Выборка 2'!AK$2:AK$133,'Выборка 2'!$A$2:$A$133,$A59,'Выборка 2'!$B$2:$B$133,$B59)</f>
        <v>0</v>
      </c>
      <c r="AL59" s="2">
        <f>SUMIFS('Выборка 2'!AL$2:AL$133,'Выборка 2'!$A$2:$A$133,$A59,'Выборка 2'!$B$2:$B$133,$B59)</f>
        <v>0</v>
      </c>
      <c r="AM59" s="2">
        <f>SUMIFS('Выборка 2'!AM$2:AM$133,'Выборка 2'!$A$2:$A$133,$A59,'Выборка 2'!$B$2:$B$133,$B59)</f>
        <v>0</v>
      </c>
      <c r="AN59" s="2">
        <f>SUMIFS('Выборка 2'!AN$2:AN$133,'Выборка 2'!$A$2:$A$133,$A59,'Выборка 2'!$B$2:$B$133,$B59)</f>
        <v>0</v>
      </c>
      <c r="AO59" s="2">
        <f>SUMIFS('Выборка 2'!AO$2:AO$133,'Выборка 2'!$A$2:$A$133,$A59,'Выборка 2'!$B$2:$B$133,$B59)</f>
        <v>0</v>
      </c>
      <c r="AP59" s="2">
        <f>SUMIFS('Выборка 2'!AP$2:AP$133,'Выборка 2'!$A$2:$A$133,$A59,'Выборка 2'!$B$2:$B$133,$B59)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703</v>
      </c>
      <c r="D61" s="2">
        <f>SUMIFS('Выборка 2'!D$2:D$133,'Выборка 2'!$A$2:$A$133,$A61,'Выборка 2'!$B$2:$B$133,$B61)</f>
        <v>666</v>
      </c>
      <c r="E61" s="2">
        <f>SUMIFS('Выборка 2'!E$2:E$133,'Выборка 2'!$A$2:$A$133,$A61,'Выборка 2'!$B$2:$B$133,$B61)</f>
        <v>1460</v>
      </c>
      <c r="F61" s="2">
        <f>SUMIFS('Выборка 2'!F$2:F$133,'Выборка 2'!$A$2:$A$133,$A61,'Выборка 2'!$B$2:$B$133,$B61)</f>
        <v>1256</v>
      </c>
      <c r="G61" s="2">
        <f>SUMIFS('Выборка 2'!G$2:G$133,'Выборка 2'!$A$2:$A$133,$A61,'Выборка 2'!$B$2:$B$133,$B61)</f>
        <v>4115</v>
      </c>
      <c r="H61" s="2">
        <f>SUMIFS('Выборка 2'!H$2:H$133,'Выборка 2'!$A$2:$A$133,$A61,'Выборка 2'!$B$2:$B$133,$B61)</f>
        <v>3805</v>
      </c>
      <c r="I61" s="2">
        <f>SUMIFS('Выборка 2'!I$2:I$133,'Выборка 2'!$A$2:$A$133,$A61,'Выборка 2'!$B$2:$B$133,$B61)</f>
        <v>4183</v>
      </c>
      <c r="J61" s="2">
        <f>SUMIFS('Выборка 2'!J$2:J$133,'Выборка 2'!$A$2:$A$133,$A61,'Выборка 2'!$B$2:$B$133,$B61)</f>
        <v>4029</v>
      </c>
      <c r="K61" s="2">
        <f>SUMIFS('Выборка 2'!K$2:K$133,'Выборка 2'!$A$2:$A$133,$A61,'Выборка 2'!$B$2:$B$133,$B61)</f>
        <v>2221</v>
      </c>
      <c r="L61" s="2">
        <f>SUMIFS('Выборка 2'!L$2:L$133,'Выборка 2'!$A$2:$A$133,$A61,'Выборка 2'!$B$2:$B$133,$B61)</f>
        <v>1973</v>
      </c>
      <c r="M61" s="2">
        <f>SUMIFS('Выборка 2'!M$2:M$133,'Выборка 2'!$A$2:$A$133,$A61,'Выборка 2'!$B$2:$B$133,$B61)</f>
        <v>1372</v>
      </c>
      <c r="N61" s="2">
        <f>SUMIFS('Выборка 2'!N$2:N$133,'Выборка 2'!$A$2:$A$133,$A61,'Выборка 2'!$B$2:$B$133,$B61)</f>
        <v>1242</v>
      </c>
      <c r="O61" s="2">
        <f>SUMIFS('Выборка 2'!O$2:O$133,'Выборка 2'!$A$2:$A$133,$A61,'Выборка 2'!$B$2:$B$133,$B61)</f>
        <v>2900</v>
      </c>
      <c r="P61" s="2">
        <f>SUMIFS('Выборка 2'!P$2:P$133,'Выборка 2'!$A$2:$A$133,$A61,'Выборка 2'!$B$2:$B$133,$B61)</f>
        <v>2867</v>
      </c>
      <c r="Q61" s="2">
        <f>SUMIFS('Выборка 2'!Q$2:Q$133,'Выборка 2'!$A$2:$A$133,$A61,'Выборка 2'!$B$2:$B$133,$B61)</f>
        <v>3976</v>
      </c>
      <c r="R61" s="2">
        <f>SUMIFS('Выборка 2'!R$2:R$133,'Выборка 2'!$A$2:$A$133,$A61,'Выборка 2'!$B$2:$B$133,$B61)</f>
        <v>3381</v>
      </c>
      <c r="S61" s="2">
        <f>SUMIFS('Выборка 2'!S$2:S$133,'Выборка 2'!$A$2:$A$133,$A61,'Выборка 2'!$B$2:$B$133,$B61)</f>
        <v>5928</v>
      </c>
      <c r="T61" s="2">
        <f>SUMIFS('Выборка 2'!T$2:T$133,'Выборка 2'!$A$2:$A$133,$A61,'Выборка 2'!$B$2:$B$133,$B61)</f>
        <v>5139</v>
      </c>
      <c r="U61" s="2">
        <f>SUMIFS('Выборка 2'!U$2:U$133,'Выборка 2'!$A$2:$A$133,$A61,'Выборка 2'!$B$2:$B$133,$B61)</f>
        <v>6402</v>
      </c>
      <c r="V61" s="2">
        <f>SUMIFS('Выборка 2'!V$2:V$133,'Выборка 2'!$A$2:$A$133,$A61,'Выборка 2'!$B$2:$B$133,$B61)</f>
        <v>5615</v>
      </c>
      <c r="W61" s="2">
        <f>SUMIFS('Выборка 2'!W$2:W$133,'Выборка 2'!$A$2:$A$133,$A61,'Выборка 2'!$B$2:$B$133,$B61)</f>
        <v>4913</v>
      </c>
      <c r="X61" s="2">
        <f>SUMIFS('Выборка 2'!X$2:X$133,'Выборка 2'!$A$2:$A$133,$A61,'Выборка 2'!$B$2:$B$133,$B61)</f>
        <v>4951</v>
      </c>
      <c r="Y61" s="2">
        <f>SUMIFS('Выборка 2'!Y$2:Y$133,'Выборка 2'!$A$2:$A$133,$A61,'Выборка 2'!$B$2:$B$133,$B61)</f>
        <v>4665</v>
      </c>
      <c r="Z61" s="2">
        <f>SUMIFS('Выборка 2'!Z$2:Z$133,'Выборка 2'!$A$2:$A$133,$A61,'Выборка 2'!$B$2:$B$133,$B61)</f>
        <v>4961</v>
      </c>
      <c r="AA61" s="2">
        <f>SUMIFS('Выборка 2'!AA$2:AA$133,'Выборка 2'!$A$2:$A$133,$A61,'Выборка 2'!$B$2:$B$133,$B61)</f>
        <v>4499</v>
      </c>
      <c r="AB61" s="2">
        <f>SUMIFS('Выборка 2'!AB$2:AB$133,'Выборка 2'!$A$2:$A$133,$A61,'Выборка 2'!$B$2:$B$133,$B61)</f>
        <v>4631</v>
      </c>
      <c r="AC61" s="2">
        <f>SUMIFS('Выборка 2'!AC$2:AC$133,'Выборка 2'!$A$2:$A$133,$A61,'Выборка 2'!$B$2:$B$133,$B61)</f>
        <v>4297</v>
      </c>
      <c r="AD61" s="2">
        <f>SUMIFS('Выборка 2'!AD$2:AD$133,'Выборка 2'!$A$2:$A$133,$A61,'Выборка 2'!$B$2:$B$133,$B61)</f>
        <v>4811</v>
      </c>
      <c r="AE61" s="2">
        <f>SUMIFS('Выборка 2'!AE$2:AE$133,'Выборка 2'!$A$2:$A$133,$A61,'Выборка 2'!$B$2:$B$133,$B61)</f>
        <v>5337</v>
      </c>
      <c r="AF61" s="2">
        <f>SUMIFS('Выборка 2'!AF$2:AF$133,'Выборка 2'!$A$2:$A$133,$A61,'Выборка 2'!$B$2:$B$133,$B61)</f>
        <v>5907</v>
      </c>
      <c r="AG61" s="2">
        <f>SUMIFS('Выборка 2'!AG$2:AG$133,'Выборка 2'!$A$2:$A$133,$A61,'Выборка 2'!$B$2:$B$133,$B61)</f>
        <v>2868</v>
      </c>
      <c r="AH61" s="2">
        <f>SUMIFS('Выборка 2'!AH$2:AH$133,'Выборка 2'!$A$2:$A$133,$A61,'Выборка 2'!$B$2:$B$133,$B61)</f>
        <v>5957</v>
      </c>
      <c r="AI61" s="2">
        <f>SUMIFS('Выборка 2'!AI$2:AI$133,'Выборка 2'!$A$2:$A$133,$A61,'Выборка 2'!$B$2:$B$133,$B61)</f>
        <v>2613</v>
      </c>
      <c r="AJ61" s="2">
        <f>SUMIFS('Выборка 2'!AJ$2:AJ$133,'Выборка 2'!$A$2:$A$133,$A61,'Выборка 2'!$B$2:$B$133,$B61)</f>
        <v>5132</v>
      </c>
      <c r="AK61" s="2">
        <f>SUMIFS('Выборка 2'!AK$2:AK$133,'Выборка 2'!$A$2:$A$133,$A61,'Выборка 2'!$B$2:$B$133,$B61)</f>
        <v>1147</v>
      </c>
      <c r="AL61" s="2">
        <f>SUMIFS('Выборка 2'!AL$2:AL$133,'Выборка 2'!$A$2:$A$133,$A61,'Выборка 2'!$B$2:$B$133,$B61)</f>
        <v>2541</v>
      </c>
      <c r="AM61" s="2">
        <f>SUMIFS('Выборка 2'!AM$2:AM$133,'Выборка 2'!$A$2:$A$133,$A61,'Выборка 2'!$B$2:$B$133,$B61)</f>
        <v>977</v>
      </c>
      <c r="AN61" s="2">
        <f>SUMIFS('Выборка 2'!AN$2:AN$133,'Выборка 2'!$A$2:$A$133,$A61,'Выборка 2'!$B$2:$B$133,$B61)</f>
        <v>3127</v>
      </c>
      <c r="AO61" s="2">
        <f>SUMIFS('Выборка 2'!AO$2:AO$133,'Выборка 2'!$A$2:$A$133,$A61,'Выборка 2'!$B$2:$B$133,$B61)</f>
        <v>668</v>
      </c>
      <c r="AP61" s="2">
        <f>SUMIFS('Выборка 2'!AP$2:AP$133,'Выборка 2'!$A$2:$A$133,$A61,'Выборка 2'!$B$2:$B$133,$B61)</f>
        <v>2591</v>
      </c>
      <c r="AR61" s="2">
        <f t="shared" si="1"/>
        <v>139826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0</v>
      </c>
      <c r="D63" s="2">
        <f>SUMIFS('Выборка 2'!D$2:D$133,'Выборка 2'!$A$2:$A$133,$A63,'Выборка 2'!$B$2:$B$133,$B63)</f>
        <v>0</v>
      </c>
      <c r="E63" s="2">
        <f>SUMIFS('Выборка 2'!E$2:E$133,'Выборка 2'!$A$2:$A$133,$A63,'Выборка 2'!$B$2:$B$133,$B63)</f>
        <v>0</v>
      </c>
      <c r="F63" s="2">
        <f>SUMIFS('Выборка 2'!F$2:F$133,'Выборка 2'!$A$2:$A$133,$A63,'Выборка 2'!$B$2:$B$133,$B63)</f>
        <v>0</v>
      </c>
      <c r="G63" s="2">
        <f>SUMIFS('Выборка 2'!G$2:G$133,'Выборка 2'!$A$2:$A$133,$A63,'Выборка 2'!$B$2:$B$133,$B63)</f>
        <v>0</v>
      </c>
      <c r="H63" s="2">
        <f>SUMIFS('Выборка 2'!H$2:H$133,'Выборка 2'!$A$2:$A$133,$A63,'Выборка 2'!$B$2:$B$133,$B63)</f>
        <v>0</v>
      </c>
      <c r="I63" s="2">
        <f>SUMIFS('Выборка 2'!I$2:I$133,'Выборка 2'!$A$2:$A$133,$A63,'Выборка 2'!$B$2:$B$133,$B63)</f>
        <v>0</v>
      </c>
      <c r="J63" s="2">
        <f>SUMIFS('Выборка 2'!J$2:J$133,'Выборка 2'!$A$2:$A$133,$A63,'Выборка 2'!$B$2:$B$133,$B63)</f>
        <v>0</v>
      </c>
      <c r="K63" s="2">
        <f>SUMIFS('Выборка 2'!K$2:K$133,'Выборка 2'!$A$2:$A$133,$A63,'Выборка 2'!$B$2:$B$133,$B63)</f>
        <v>0</v>
      </c>
      <c r="L63" s="2">
        <f>SUMIFS('Выборка 2'!L$2:L$133,'Выборка 2'!$A$2:$A$133,$A63,'Выборка 2'!$B$2:$B$133,$B63)</f>
        <v>0</v>
      </c>
      <c r="M63" s="2">
        <f>SUMIFS('Выборка 2'!M$2:M$133,'Выборка 2'!$A$2:$A$133,$A63,'Выборка 2'!$B$2:$B$133,$B63)</f>
        <v>0</v>
      </c>
      <c r="N63" s="2">
        <f>SUMIFS('Выборка 2'!N$2:N$133,'Выборка 2'!$A$2:$A$133,$A63,'Выборка 2'!$B$2:$B$133,$B63)</f>
        <v>0</v>
      </c>
      <c r="O63" s="2">
        <f>SUMIFS('Выборка 2'!O$2:O$133,'Выборка 2'!$A$2:$A$133,$A63,'Выборка 2'!$B$2:$B$133,$B63)</f>
        <v>0</v>
      </c>
      <c r="P63" s="2">
        <f>SUMIFS('Выборка 2'!P$2:P$133,'Выборка 2'!$A$2:$A$133,$A63,'Выборка 2'!$B$2:$B$133,$B63)</f>
        <v>0</v>
      </c>
      <c r="Q63" s="2">
        <f>SUMIFS('Выборка 2'!Q$2:Q$133,'Выборка 2'!$A$2:$A$133,$A63,'Выборка 2'!$B$2:$B$133,$B63)</f>
        <v>0</v>
      </c>
      <c r="R63" s="2">
        <f>SUMIFS('Выборка 2'!R$2:R$133,'Выборка 2'!$A$2:$A$133,$A63,'Выборка 2'!$B$2:$B$133,$B63)</f>
        <v>0</v>
      </c>
      <c r="S63" s="2">
        <f>SUMIFS('Выборка 2'!S$2:S$133,'Выборка 2'!$A$2:$A$133,$A63,'Выборка 2'!$B$2:$B$133,$B63)</f>
        <v>0</v>
      </c>
      <c r="T63" s="2">
        <f>SUMIFS('Выборка 2'!T$2:T$133,'Выборка 2'!$A$2:$A$133,$A63,'Выборка 2'!$B$2:$B$133,$B63)</f>
        <v>0</v>
      </c>
      <c r="U63" s="2">
        <f>SUMIFS('Выборка 2'!U$2:U$133,'Выборка 2'!$A$2:$A$133,$A63,'Выборка 2'!$B$2:$B$133,$B63)</f>
        <v>0</v>
      </c>
      <c r="V63" s="2">
        <f>SUMIFS('Выборка 2'!V$2:V$133,'Выборка 2'!$A$2:$A$133,$A63,'Выборка 2'!$B$2:$B$133,$B63)</f>
        <v>0</v>
      </c>
      <c r="W63" s="2">
        <f>SUMIFS('Выборка 2'!W$2:W$133,'Выборка 2'!$A$2:$A$133,$A63,'Выборка 2'!$B$2:$B$133,$B63)</f>
        <v>0</v>
      </c>
      <c r="X63" s="2">
        <f>SUMIFS('Выборка 2'!X$2:X$133,'Выборка 2'!$A$2:$A$133,$A63,'Выборка 2'!$B$2:$B$133,$B63)</f>
        <v>0</v>
      </c>
      <c r="Y63" s="2">
        <f>SUMIFS('Выборка 2'!Y$2:Y$133,'Выборка 2'!$A$2:$A$133,$A63,'Выборка 2'!$B$2:$B$133,$B63)</f>
        <v>0</v>
      </c>
      <c r="Z63" s="2">
        <f>SUMIFS('Выборка 2'!Z$2:Z$133,'Выборка 2'!$A$2:$A$133,$A63,'Выборка 2'!$B$2:$B$133,$B63)</f>
        <v>0</v>
      </c>
      <c r="AA63" s="2">
        <f>SUMIFS('Выборка 2'!AA$2:AA$133,'Выборка 2'!$A$2:$A$133,$A63,'Выборка 2'!$B$2:$B$133,$B63)</f>
        <v>0</v>
      </c>
      <c r="AB63" s="2">
        <f>SUMIFS('Выборка 2'!AB$2:AB$133,'Выборка 2'!$A$2:$A$133,$A63,'Выборка 2'!$B$2:$B$133,$B63)</f>
        <v>0</v>
      </c>
      <c r="AC63" s="2">
        <f>SUMIFS('Выборка 2'!AC$2:AC$133,'Выборка 2'!$A$2:$A$133,$A63,'Выборка 2'!$B$2:$B$133,$B63)</f>
        <v>0</v>
      </c>
      <c r="AD63" s="2">
        <f>SUMIFS('Выборка 2'!AD$2:AD$133,'Выборка 2'!$A$2:$A$133,$A63,'Выборка 2'!$B$2:$B$133,$B63)</f>
        <v>0</v>
      </c>
      <c r="AE63" s="2">
        <f>SUMIFS('Выборка 2'!AE$2:AE$133,'Выборка 2'!$A$2:$A$133,$A63,'Выборка 2'!$B$2:$B$133,$B63)</f>
        <v>0</v>
      </c>
      <c r="AF63" s="2">
        <f>SUMIFS('Выборка 2'!AF$2:AF$133,'Выборка 2'!$A$2:$A$133,$A63,'Выборка 2'!$B$2:$B$133,$B63)</f>
        <v>0</v>
      </c>
      <c r="AG63" s="2">
        <f>SUMIFS('Выборка 2'!AG$2:AG$133,'Выборка 2'!$A$2:$A$133,$A63,'Выборка 2'!$B$2:$B$133,$B63)</f>
        <v>0</v>
      </c>
      <c r="AH63" s="2">
        <f>SUMIFS('Выборка 2'!AH$2:AH$133,'Выборка 2'!$A$2:$A$133,$A63,'Выборка 2'!$B$2:$B$133,$B63)</f>
        <v>0</v>
      </c>
      <c r="AI63" s="2">
        <f>SUMIFS('Выборка 2'!AI$2:AI$133,'Выборка 2'!$A$2:$A$133,$A63,'Выборка 2'!$B$2:$B$133,$B63)</f>
        <v>0</v>
      </c>
      <c r="AJ63" s="2">
        <f>SUMIFS('Выборка 2'!AJ$2:AJ$133,'Выборка 2'!$A$2:$A$133,$A63,'Выборка 2'!$B$2:$B$133,$B63)</f>
        <v>0</v>
      </c>
      <c r="AK63" s="2">
        <f>SUMIFS('Выборка 2'!AK$2:AK$133,'Выборка 2'!$A$2:$A$133,$A63,'Выборка 2'!$B$2:$B$133,$B63)</f>
        <v>0</v>
      </c>
      <c r="AL63" s="2">
        <f>SUMIFS('Выборка 2'!AL$2:AL$133,'Выборка 2'!$A$2:$A$133,$A63,'Выборка 2'!$B$2:$B$133,$B63)</f>
        <v>0</v>
      </c>
      <c r="AM63" s="2">
        <f>SUMIFS('Выборка 2'!AM$2:AM$133,'Выборка 2'!$A$2:$A$133,$A63,'Выборка 2'!$B$2:$B$133,$B63)</f>
        <v>0</v>
      </c>
      <c r="AN63" s="2">
        <f>SUMIFS('Выборка 2'!AN$2:AN$133,'Выборка 2'!$A$2:$A$133,$A63,'Выборка 2'!$B$2:$B$133,$B63)</f>
        <v>0</v>
      </c>
      <c r="AO63" s="2">
        <f>SUMIFS('Выборка 2'!AO$2:AO$133,'Выборка 2'!$A$2:$A$133,$A63,'Выборка 2'!$B$2:$B$133,$B63)</f>
        <v>0</v>
      </c>
      <c r="AP63" s="2">
        <f>SUMIFS('Выборка 2'!AP$2:AP$133,'Выборка 2'!$A$2:$A$133,$A63,'Выборка 2'!$B$2:$B$133,$B63)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0</v>
      </c>
      <c r="D64" s="2">
        <f>SUMIFS('Выборка 2'!D$2:D$133,'Выборка 2'!$A$2:$A$133,$A64,'Выборка 2'!$B$2:$B$133,$B64)</f>
        <v>0</v>
      </c>
      <c r="E64" s="2">
        <f>SUMIFS('Выборка 2'!E$2:E$133,'Выборка 2'!$A$2:$A$133,$A64,'Выборка 2'!$B$2:$B$133,$B64)</f>
        <v>0</v>
      </c>
      <c r="F64" s="2">
        <f>SUMIFS('Выборка 2'!F$2:F$133,'Выборка 2'!$A$2:$A$133,$A64,'Выборка 2'!$B$2:$B$133,$B64)</f>
        <v>0</v>
      </c>
      <c r="G64" s="2">
        <f>SUMIFS('Выборка 2'!G$2:G$133,'Выборка 2'!$A$2:$A$133,$A64,'Выборка 2'!$B$2:$B$133,$B64)</f>
        <v>0</v>
      </c>
      <c r="H64" s="2">
        <f>SUMIFS('Выборка 2'!H$2:H$133,'Выборка 2'!$A$2:$A$133,$A64,'Выборка 2'!$B$2:$B$133,$B64)</f>
        <v>0</v>
      </c>
      <c r="I64" s="2">
        <f>SUMIFS('Выборка 2'!I$2:I$133,'Выборка 2'!$A$2:$A$133,$A64,'Выборка 2'!$B$2:$B$133,$B64)</f>
        <v>0</v>
      </c>
      <c r="J64" s="2">
        <f>SUMIFS('Выборка 2'!J$2:J$133,'Выборка 2'!$A$2:$A$133,$A64,'Выборка 2'!$B$2:$B$133,$B64)</f>
        <v>0</v>
      </c>
      <c r="K64" s="2">
        <f>SUMIFS('Выборка 2'!K$2:K$133,'Выборка 2'!$A$2:$A$133,$A64,'Выборка 2'!$B$2:$B$133,$B64)</f>
        <v>0</v>
      </c>
      <c r="L64" s="2">
        <f>SUMIFS('Выборка 2'!L$2:L$133,'Выборка 2'!$A$2:$A$133,$A64,'Выборка 2'!$B$2:$B$133,$B64)</f>
        <v>0</v>
      </c>
      <c r="M64" s="2">
        <f>SUMIFS('Выборка 2'!M$2:M$133,'Выборка 2'!$A$2:$A$133,$A64,'Выборка 2'!$B$2:$B$133,$B64)</f>
        <v>0</v>
      </c>
      <c r="N64" s="2">
        <f>SUMIFS('Выборка 2'!N$2:N$133,'Выборка 2'!$A$2:$A$133,$A64,'Выборка 2'!$B$2:$B$133,$B64)</f>
        <v>0</v>
      </c>
      <c r="O64" s="2">
        <f>SUMIFS('Выборка 2'!O$2:O$133,'Выборка 2'!$A$2:$A$133,$A64,'Выборка 2'!$B$2:$B$133,$B64)</f>
        <v>0</v>
      </c>
      <c r="P64" s="2">
        <f>SUMIFS('Выборка 2'!P$2:P$133,'Выборка 2'!$A$2:$A$133,$A64,'Выборка 2'!$B$2:$B$133,$B64)</f>
        <v>0</v>
      </c>
      <c r="Q64" s="2">
        <f>SUMIFS('Выборка 2'!Q$2:Q$133,'Выборка 2'!$A$2:$A$133,$A64,'Выборка 2'!$B$2:$B$133,$B64)</f>
        <v>0</v>
      </c>
      <c r="R64" s="2">
        <f>SUMIFS('Выборка 2'!R$2:R$133,'Выборка 2'!$A$2:$A$133,$A64,'Выборка 2'!$B$2:$B$133,$B64)</f>
        <v>0</v>
      </c>
      <c r="S64" s="2">
        <f>SUMIFS('Выборка 2'!S$2:S$133,'Выборка 2'!$A$2:$A$133,$A64,'Выборка 2'!$B$2:$B$133,$B64)</f>
        <v>0</v>
      </c>
      <c r="T64" s="2">
        <f>SUMIFS('Выборка 2'!T$2:T$133,'Выборка 2'!$A$2:$A$133,$A64,'Выборка 2'!$B$2:$B$133,$B64)</f>
        <v>0</v>
      </c>
      <c r="U64" s="2">
        <f>SUMIFS('Выборка 2'!U$2:U$133,'Выборка 2'!$A$2:$A$133,$A64,'Выборка 2'!$B$2:$B$133,$B64)</f>
        <v>0</v>
      </c>
      <c r="V64" s="2">
        <f>SUMIFS('Выборка 2'!V$2:V$133,'Выборка 2'!$A$2:$A$133,$A64,'Выборка 2'!$B$2:$B$133,$B64)</f>
        <v>0</v>
      </c>
      <c r="W64" s="2">
        <f>SUMIFS('Выборка 2'!W$2:W$133,'Выборка 2'!$A$2:$A$133,$A64,'Выборка 2'!$B$2:$B$133,$B64)</f>
        <v>0</v>
      </c>
      <c r="X64" s="2">
        <f>SUMIFS('Выборка 2'!X$2:X$133,'Выборка 2'!$A$2:$A$133,$A64,'Выборка 2'!$B$2:$B$133,$B64)</f>
        <v>0</v>
      </c>
      <c r="Y64" s="2">
        <f>SUMIFS('Выборка 2'!Y$2:Y$133,'Выборка 2'!$A$2:$A$133,$A64,'Выборка 2'!$B$2:$B$133,$B64)</f>
        <v>0</v>
      </c>
      <c r="Z64" s="2">
        <f>SUMIFS('Выборка 2'!Z$2:Z$133,'Выборка 2'!$A$2:$A$133,$A64,'Выборка 2'!$B$2:$B$133,$B64)</f>
        <v>0</v>
      </c>
      <c r="AA64" s="2">
        <f>SUMIFS('Выборка 2'!AA$2:AA$133,'Выборка 2'!$A$2:$A$133,$A64,'Выборка 2'!$B$2:$B$133,$B64)</f>
        <v>0</v>
      </c>
      <c r="AB64" s="2">
        <f>SUMIFS('Выборка 2'!AB$2:AB$133,'Выборка 2'!$A$2:$A$133,$A64,'Выборка 2'!$B$2:$B$133,$B64)</f>
        <v>0</v>
      </c>
      <c r="AC64" s="2">
        <f>SUMIFS('Выборка 2'!AC$2:AC$133,'Выборка 2'!$A$2:$A$133,$A64,'Выборка 2'!$B$2:$B$133,$B64)</f>
        <v>0</v>
      </c>
      <c r="AD64" s="2">
        <f>SUMIFS('Выборка 2'!AD$2:AD$133,'Выборка 2'!$A$2:$A$133,$A64,'Выборка 2'!$B$2:$B$133,$B64)</f>
        <v>0</v>
      </c>
      <c r="AE64" s="2">
        <f>SUMIFS('Выборка 2'!AE$2:AE$133,'Выборка 2'!$A$2:$A$133,$A64,'Выборка 2'!$B$2:$B$133,$B64)</f>
        <v>0</v>
      </c>
      <c r="AF64" s="2">
        <f>SUMIFS('Выборка 2'!AF$2:AF$133,'Выборка 2'!$A$2:$A$133,$A64,'Выборка 2'!$B$2:$B$133,$B64)</f>
        <v>0</v>
      </c>
      <c r="AG64" s="2">
        <f>SUMIFS('Выборка 2'!AG$2:AG$133,'Выборка 2'!$A$2:$A$133,$A64,'Выборка 2'!$B$2:$B$133,$B64)</f>
        <v>0</v>
      </c>
      <c r="AH64" s="2">
        <f>SUMIFS('Выборка 2'!AH$2:AH$133,'Выборка 2'!$A$2:$A$133,$A64,'Выборка 2'!$B$2:$B$133,$B64)</f>
        <v>0</v>
      </c>
      <c r="AI64" s="2">
        <f>SUMIFS('Выборка 2'!AI$2:AI$133,'Выборка 2'!$A$2:$A$133,$A64,'Выборка 2'!$B$2:$B$133,$B64)</f>
        <v>0</v>
      </c>
      <c r="AJ64" s="2">
        <f>SUMIFS('Выборка 2'!AJ$2:AJ$133,'Выборка 2'!$A$2:$A$133,$A64,'Выборка 2'!$B$2:$B$133,$B64)</f>
        <v>0</v>
      </c>
      <c r="AK64" s="2">
        <f>SUMIFS('Выборка 2'!AK$2:AK$133,'Выборка 2'!$A$2:$A$133,$A64,'Выборка 2'!$B$2:$B$133,$B64)</f>
        <v>0</v>
      </c>
      <c r="AL64" s="2">
        <f>SUMIFS('Выборка 2'!AL$2:AL$133,'Выборка 2'!$A$2:$A$133,$A64,'Выборка 2'!$B$2:$B$133,$B64)</f>
        <v>0</v>
      </c>
      <c r="AM64" s="2">
        <f>SUMIFS('Выборка 2'!AM$2:AM$133,'Выборка 2'!$A$2:$A$133,$A64,'Выборка 2'!$B$2:$B$133,$B64)</f>
        <v>0</v>
      </c>
      <c r="AN64" s="2">
        <f>SUMIFS('Выборка 2'!AN$2:AN$133,'Выборка 2'!$A$2:$A$133,$A64,'Выборка 2'!$B$2:$B$133,$B64)</f>
        <v>0</v>
      </c>
      <c r="AO64" s="2">
        <f>SUMIFS('Выборка 2'!AO$2:AO$133,'Выборка 2'!$A$2:$A$133,$A64,'Выборка 2'!$B$2:$B$133,$B64)</f>
        <v>0</v>
      </c>
      <c r="AP64" s="2">
        <f>SUMIFS('Выборка 2'!AP$2:AP$133,'Выборка 2'!$A$2:$A$133,$A64,'Выборка 2'!$B$2:$B$133,$B64)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4233</v>
      </c>
      <c r="D65" s="2">
        <f>SUMIFS('Выборка 2'!D$2:D$133,'Выборка 2'!$A$2:$A$133,$A65,'Выборка 2'!$B$2:$B$133,$B65)</f>
        <v>3811</v>
      </c>
      <c r="E65" s="2">
        <f>SUMIFS('Выборка 2'!E$2:E$133,'Выборка 2'!$A$2:$A$133,$A65,'Выборка 2'!$B$2:$B$133,$B65)</f>
        <v>8598</v>
      </c>
      <c r="F65" s="2">
        <f>SUMIFS('Выборка 2'!F$2:F$133,'Выборка 2'!$A$2:$A$133,$A65,'Выборка 2'!$B$2:$B$133,$B65)</f>
        <v>8085</v>
      </c>
      <c r="G65" s="2">
        <f>SUMIFS('Выборка 2'!G$2:G$133,'Выборка 2'!$A$2:$A$133,$A65,'Выборка 2'!$B$2:$B$133,$B65)</f>
        <v>21899</v>
      </c>
      <c r="H65" s="2">
        <f>SUMIFS('Выборка 2'!H$2:H$133,'Выборка 2'!$A$2:$A$133,$A65,'Выборка 2'!$B$2:$B$133,$B65)</f>
        <v>20464</v>
      </c>
      <c r="I65" s="2">
        <f>SUMIFS('Выборка 2'!I$2:I$133,'Выборка 2'!$A$2:$A$133,$A65,'Выборка 2'!$B$2:$B$133,$B65)</f>
        <v>22501</v>
      </c>
      <c r="J65" s="2">
        <f>SUMIFS('Выборка 2'!J$2:J$133,'Выборка 2'!$A$2:$A$133,$A65,'Выборка 2'!$B$2:$B$133,$B65)</f>
        <v>21283</v>
      </c>
      <c r="K65" s="2">
        <f>SUMIFS('Выборка 2'!K$2:K$133,'Выборка 2'!$A$2:$A$133,$A65,'Выборка 2'!$B$2:$B$133,$B65)</f>
        <v>11695</v>
      </c>
      <c r="L65" s="2">
        <f>SUMIFS('Выборка 2'!L$2:L$133,'Выборка 2'!$A$2:$A$133,$A65,'Выборка 2'!$B$2:$B$133,$B65)</f>
        <v>11125</v>
      </c>
      <c r="M65" s="2">
        <f>SUMIFS('Выборка 2'!M$2:M$133,'Выборка 2'!$A$2:$A$133,$A65,'Выборка 2'!$B$2:$B$133,$B65)</f>
        <v>7059</v>
      </c>
      <c r="N65" s="2">
        <f>SUMIFS('Выборка 2'!N$2:N$133,'Выборка 2'!$A$2:$A$133,$A65,'Выборка 2'!$B$2:$B$133,$B65)</f>
        <v>6726</v>
      </c>
      <c r="O65" s="2">
        <f>SUMIFS('Выборка 2'!O$2:O$133,'Выборка 2'!$A$2:$A$133,$A65,'Выборка 2'!$B$2:$B$133,$B65)</f>
        <v>14275</v>
      </c>
      <c r="P65" s="2">
        <f>SUMIFS('Выборка 2'!P$2:P$133,'Выборка 2'!$A$2:$A$133,$A65,'Выборка 2'!$B$2:$B$133,$B65)</f>
        <v>14142</v>
      </c>
      <c r="Q65" s="2">
        <f>SUMIFS('Выборка 2'!Q$2:Q$133,'Выборка 2'!$A$2:$A$133,$A65,'Выборка 2'!$B$2:$B$133,$B65)</f>
        <v>17822</v>
      </c>
      <c r="R65" s="2">
        <f>SUMIFS('Выборка 2'!R$2:R$133,'Выборка 2'!$A$2:$A$133,$A65,'Выборка 2'!$B$2:$B$133,$B65)</f>
        <v>15345</v>
      </c>
      <c r="S65" s="2">
        <f>SUMIFS('Выборка 2'!S$2:S$133,'Выборка 2'!$A$2:$A$133,$A65,'Выборка 2'!$B$2:$B$133,$B65)</f>
        <v>26008</v>
      </c>
      <c r="T65" s="2">
        <f>SUMIFS('Выборка 2'!T$2:T$133,'Выборка 2'!$A$2:$A$133,$A65,'Выборка 2'!$B$2:$B$133,$B65)</f>
        <v>23961</v>
      </c>
      <c r="U65" s="2">
        <f>SUMIFS('Выборка 2'!U$2:U$133,'Выборка 2'!$A$2:$A$133,$A65,'Выборка 2'!$B$2:$B$133,$B65)</f>
        <v>31091</v>
      </c>
      <c r="V65" s="2">
        <f>SUMIFS('Выборка 2'!V$2:V$133,'Выборка 2'!$A$2:$A$133,$A65,'Выборка 2'!$B$2:$B$133,$B65)</f>
        <v>30590</v>
      </c>
      <c r="W65" s="2">
        <f>SUMIFS('Выборка 2'!W$2:W$133,'Выборка 2'!$A$2:$A$133,$A65,'Выборка 2'!$B$2:$B$133,$B65)</f>
        <v>27066</v>
      </c>
      <c r="X65" s="2">
        <f>SUMIFS('Выборка 2'!X$2:X$133,'Выборка 2'!$A$2:$A$133,$A65,'Выборка 2'!$B$2:$B$133,$B65)</f>
        <v>28681</v>
      </c>
      <c r="Y65" s="2">
        <f>SUMIFS('Выборка 2'!Y$2:Y$133,'Выборка 2'!$A$2:$A$133,$A65,'Выборка 2'!$B$2:$B$133,$B65)</f>
        <v>27420</v>
      </c>
      <c r="Z65" s="2">
        <f>SUMIFS('Выборка 2'!Z$2:Z$133,'Выборка 2'!$A$2:$A$133,$A65,'Выборка 2'!$B$2:$B$133,$B65)</f>
        <v>30810</v>
      </c>
      <c r="AA65" s="2">
        <f>SUMIFS('Выборка 2'!AA$2:AA$133,'Выборка 2'!$A$2:$A$133,$A65,'Выборка 2'!$B$2:$B$133,$B65)</f>
        <v>25515</v>
      </c>
      <c r="AB65" s="2">
        <f>SUMIFS('Выборка 2'!AB$2:AB$133,'Выборка 2'!$A$2:$A$133,$A65,'Выборка 2'!$B$2:$B$133,$B65)</f>
        <v>28040</v>
      </c>
      <c r="AC65" s="2">
        <f>SUMIFS('Выборка 2'!AC$2:AC$133,'Выборка 2'!$A$2:$A$133,$A65,'Выборка 2'!$B$2:$B$133,$B65)</f>
        <v>22978</v>
      </c>
      <c r="AD65" s="2">
        <f>SUMIFS('Выборка 2'!AD$2:AD$133,'Выборка 2'!$A$2:$A$133,$A65,'Выборка 2'!$B$2:$B$133,$B65)</f>
        <v>25995</v>
      </c>
      <c r="AE65" s="2">
        <f>SUMIFS('Выборка 2'!AE$2:AE$133,'Выборка 2'!$A$2:$A$133,$A65,'Выборка 2'!$B$2:$B$133,$B65)</f>
        <v>26978</v>
      </c>
      <c r="AF65" s="2">
        <f>SUMIFS('Выборка 2'!AF$2:AF$133,'Выборка 2'!$A$2:$A$133,$A65,'Выборка 2'!$B$2:$B$133,$B65)</f>
        <v>30093</v>
      </c>
      <c r="AG65" s="2">
        <f>SUMIFS('Выборка 2'!AG$2:AG$133,'Выборка 2'!$A$2:$A$133,$A65,'Выборка 2'!$B$2:$B$133,$B65)</f>
        <v>14009</v>
      </c>
      <c r="AH65" s="2">
        <f>SUMIFS('Выборка 2'!AH$2:AH$133,'Выборка 2'!$A$2:$A$133,$A65,'Выборка 2'!$B$2:$B$133,$B65)</f>
        <v>28623</v>
      </c>
      <c r="AI65" s="2">
        <f>SUMIFS('Выборка 2'!AI$2:AI$133,'Выборка 2'!$A$2:$A$133,$A65,'Выборка 2'!$B$2:$B$133,$B65)</f>
        <v>14163</v>
      </c>
      <c r="AJ65" s="2">
        <f>SUMIFS('Выборка 2'!AJ$2:AJ$133,'Выборка 2'!$A$2:$A$133,$A65,'Выборка 2'!$B$2:$B$133,$B65)</f>
        <v>27885</v>
      </c>
      <c r="AK65" s="2">
        <f>SUMIFS('Выборка 2'!AK$2:AK$133,'Выборка 2'!$A$2:$A$133,$A65,'Выборка 2'!$B$2:$B$133,$B65)</f>
        <v>5886</v>
      </c>
      <c r="AL65" s="2">
        <f>SUMIFS('Выборка 2'!AL$2:AL$133,'Выборка 2'!$A$2:$A$133,$A65,'Выборка 2'!$B$2:$B$133,$B65)</f>
        <v>12865</v>
      </c>
      <c r="AM65" s="2">
        <f>SUMIFS('Выборка 2'!AM$2:AM$133,'Выборка 2'!$A$2:$A$133,$A65,'Выборка 2'!$B$2:$B$133,$B65)</f>
        <v>4709</v>
      </c>
      <c r="AN65" s="2">
        <f>SUMIFS('Выборка 2'!AN$2:AN$133,'Выборка 2'!$A$2:$A$133,$A65,'Выборка 2'!$B$2:$B$133,$B65)</f>
        <v>12716</v>
      </c>
      <c r="AO65" s="2">
        <f>SUMIFS('Выборка 2'!AO$2:AO$133,'Выборка 2'!$A$2:$A$133,$A65,'Выборка 2'!$B$2:$B$133,$B65)</f>
        <v>2307</v>
      </c>
      <c r="AP65" s="2">
        <f>SUMIFS('Выборка 2'!AP$2:AP$133,'Выборка 2'!$A$2:$A$133,$A65,'Выборка 2'!$B$2:$B$133,$B65)</f>
        <v>8369</v>
      </c>
      <c r="AR65" s="2">
        <f t="shared" si="1"/>
        <v>725821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4679</v>
      </c>
      <c r="D66" s="2">
        <f>SUMIFS('Выборка 2'!D$2:D$133,'Выборка 2'!$A$2:$A$133,$A66,'Выборка 2'!$B$2:$B$133,$B66)</f>
        <v>4307</v>
      </c>
      <c r="E66" s="2">
        <f>SUMIFS('Выборка 2'!E$2:E$133,'Выборка 2'!$A$2:$A$133,$A66,'Выборка 2'!$B$2:$B$133,$B66)</f>
        <v>9830</v>
      </c>
      <c r="F66" s="2">
        <f>SUMIFS('Выборка 2'!F$2:F$133,'Выборка 2'!$A$2:$A$133,$A66,'Выборка 2'!$B$2:$B$133,$B66)</f>
        <v>9382</v>
      </c>
      <c r="G66" s="2">
        <f>SUMIFS('Выборка 2'!G$2:G$133,'Выборка 2'!$A$2:$A$133,$A66,'Выборка 2'!$B$2:$B$133,$B66)</f>
        <v>25843</v>
      </c>
      <c r="H66" s="2">
        <f>SUMIFS('Выборка 2'!H$2:H$133,'Выборка 2'!$A$2:$A$133,$A66,'Выборка 2'!$B$2:$B$133,$B66)</f>
        <v>24499</v>
      </c>
      <c r="I66" s="2">
        <f>SUMIFS('Выборка 2'!I$2:I$133,'Выборка 2'!$A$2:$A$133,$A66,'Выборка 2'!$B$2:$B$133,$B66)</f>
        <v>25093</v>
      </c>
      <c r="J66" s="2">
        <f>SUMIFS('Выборка 2'!J$2:J$133,'Выборка 2'!$A$2:$A$133,$A66,'Выборка 2'!$B$2:$B$133,$B66)</f>
        <v>24076</v>
      </c>
      <c r="K66" s="2">
        <f>SUMIFS('Выборка 2'!K$2:K$133,'Выборка 2'!$A$2:$A$133,$A66,'Выборка 2'!$B$2:$B$133,$B66)</f>
        <v>13001</v>
      </c>
      <c r="L66" s="2">
        <f>SUMIFS('Выборка 2'!L$2:L$133,'Выборка 2'!$A$2:$A$133,$A66,'Выборка 2'!$B$2:$B$133,$B66)</f>
        <v>12023</v>
      </c>
      <c r="M66" s="2">
        <f>SUMIFS('Выборка 2'!M$2:M$133,'Выборка 2'!$A$2:$A$133,$A66,'Выборка 2'!$B$2:$B$133,$B66)</f>
        <v>7982</v>
      </c>
      <c r="N66" s="2">
        <f>SUMIFS('Выборка 2'!N$2:N$133,'Выборка 2'!$A$2:$A$133,$A66,'Выборка 2'!$B$2:$B$133,$B66)</f>
        <v>7590</v>
      </c>
      <c r="O66" s="2">
        <f>SUMIFS('Выборка 2'!O$2:O$133,'Выборка 2'!$A$2:$A$133,$A66,'Выборка 2'!$B$2:$B$133,$B66)</f>
        <v>16056</v>
      </c>
      <c r="P66" s="2">
        <f>SUMIFS('Выборка 2'!P$2:P$133,'Выборка 2'!$A$2:$A$133,$A66,'Выборка 2'!$B$2:$B$133,$B66)</f>
        <v>17057</v>
      </c>
      <c r="Q66" s="2">
        <f>SUMIFS('Выборка 2'!Q$2:Q$133,'Выборка 2'!$A$2:$A$133,$A66,'Выборка 2'!$B$2:$B$133,$B66)</f>
        <v>21391</v>
      </c>
      <c r="R66" s="2">
        <f>SUMIFS('Выборка 2'!R$2:R$133,'Выборка 2'!$A$2:$A$133,$A66,'Выборка 2'!$B$2:$B$133,$B66)</f>
        <v>20391</v>
      </c>
      <c r="S66" s="2">
        <f>SUMIFS('Выборка 2'!S$2:S$133,'Выборка 2'!$A$2:$A$133,$A66,'Выборка 2'!$B$2:$B$133,$B66)</f>
        <v>32297</v>
      </c>
      <c r="T66" s="2">
        <f>SUMIFS('Выборка 2'!T$2:T$133,'Выборка 2'!$A$2:$A$133,$A66,'Выборка 2'!$B$2:$B$133,$B66)</f>
        <v>30988</v>
      </c>
      <c r="U66" s="2">
        <f>SUMIFS('Выборка 2'!U$2:U$133,'Выборка 2'!$A$2:$A$133,$A66,'Выборка 2'!$B$2:$B$133,$B66)</f>
        <v>37540</v>
      </c>
      <c r="V66" s="2">
        <f>SUMIFS('Выборка 2'!V$2:V$133,'Выборка 2'!$A$2:$A$133,$A66,'Выборка 2'!$B$2:$B$133,$B66)</f>
        <v>38006</v>
      </c>
      <c r="W66" s="2">
        <f>SUMIFS('Выборка 2'!W$2:W$133,'Выборка 2'!$A$2:$A$133,$A66,'Выборка 2'!$B$2:$B$133,$B66)</f>
        <v>30141</v>
      </c>
      <c r="X66" s="2">
        <f>SUMIFS('Выборка 2'!X$2:X$133,'Выборка 2'!$A$2:$A$133,$A66,'Выборка 2'!$B$2:$B$133,$B66)</f>
        <v>32803</v>
      </c>
      <c r="Y66" s="2">
        <f>SUMIFS('Выборка 2'!Y$2:Y$133,'Выборка 2'!$A$2:$A$133,$A66,'Выборка 2'!$B$2:$B$133,$B66)</f>
        <v>27438</v>
      </c>
      <c r="Z66" s="2">
        <f>SUMIFS('Выборка 2'!Z$2:Z$133,'Выборка 2'!$A$2:$A$133,$A66,'Выборка 2'!$B$2:$B$133,$B66)</f>
        <v>30838</v>
      </c>
      <c r="AA66" s="2">
        <f>SUMIFS('Выборка 2'!AA$2:AA$133,'Выборка 2'!$A$2:$A$133,$A66,'Выборка 2'!$B$2:$B$133,$B66)</f>
        <v>24754</v>
      </c>
      <c r="AB66" s="2">
        <f>SUMIFS('Выборка 2'!AB$2:AB$133,'Выборка 2'!$A$2:$A$133,$A66,'Выборка 2'!$B$2:$B$133,$B66)</f>
        <v>28588</v>
      </c>
      <c r="AC66" s="2">
        <f>SUMIFS('Выборка 2'!AC$2:AC$133,'Выборка 2'!$A$2:$A$133,$A66,'Выборка 2'!$B$2:$B$133,$B66)</f>
        <v>23997</v>
      </c>
      <c r="AD66" s="2">
        <f>SUMIFS('Выборка 2'!AD$2:AD$133,'Выборка 2'!$A$2:$A$133,$A66,'Выборка 2'!$B$2:$B$133,$B66)</f>
        <v>28796</v>
      </c>
      <c r="AE66" s="2">
        <f>SUMIFS('Выборка 2'!AE$2:AE$133,'Выборка 2'!$A$2:$A$133,$A66,'Выборка 2'!$B$2:$B$133,$B66)</f>
        <v>30036</v>
      </c>
      <c r="AF66" s="2">
        <f>SUMIFS('Выборка 2'!AF$2:AF$133,'Выборка 2'!$A$2:$A$133,$A66,'Выборка 2'!$B$2:$B$133,$B66)</f>
        <v>34537</v>
      </c>
      <c r="AG66" s="2">
        <f>SUMIFS('Выборка 2'!AG$2:AG$133,'Выборка 2'!$A$2:$A$133,$A66,'Выборка 2'!$B$2:$B$133,$B66)</f>
        <v>15891</v>
      </c>
      <c r="AH66" s="2">
        <f>SUMIFS('Выборка 2'!AH$2:AH$133,'Выборка 2'!$A$2:$A$133,$A66,'Выборка 2'!$B$2:$B$133,$B66)</f>
        <v>33103</v>
      </c>
      <c r="AI66" s="2">
        <f>SUMIFS('Выборка 2'!AI$2:AI$133,'Выборка 2'!$A$2:$A$133,$A66,'Выборка 2'!$B$2:$B$133,$B66)</f>
        <v>15025</v>
      </c>
      <c r="AJ66" s="2">
        <f>SUMIFS('Выборка 2'!AJ$2:AJ$133,'Выборка 2'!$A$2:$A$133,$A66,'Выборка 2'!$B$2:$B$133,$B66)</f>
        <v>28932</v>
      </c>
      <c r="AK66" s="2">
        <f>SUMIFS('Выборка 2'!AK$2:AK$133,'Выборка 2'!$A$2:$A$133,$A66,'Выборка 2'!$B$2:$B$133,$B66)</f>
        <v>6520</v>
      </c>
      <c r="AL66" s="2">
        <f>SUMIFS('Выборка 2'!AL$2:AL$133,'Выборка 2'!$A$2:$A$133,$A66,'Выборка 2'!$B$2:$B$133,$B66)</f>
        <v>14881</v>
      </c>
      <c r="AM66" s="2">
        <f>SUMIFS('Выборка 2'!AM$2:AM$133,'Выборка 2'!$A$2:$A$133,$A66,'Выборка 2'!$B$2:$B$133,$B66)</f>
        <v>5101</v>
      </c>
      <c r="AN66" s="2">
        <f>SUMIFS('Выборка 2'!AN$2:AN$133,'Выборка 2'!$A$2:$A$133,$A66,'Выборка 2'!$B$2:$B$133,$B66)</f>
        <v>16338</v>
      </c>
      <c r="AO66" s="2">
        <f>SUMIFS('Выборка 2'!AO$2:AO$133,'Выборка 2'!$A$2:$A$133,$A66,'Выборка 2'!$B$2:$B$133,$B66)</f>
        <v>3511</v>
      </c>
      <c r="AP66" s="2">
        <f>SUMIFS('Выборка 2'!AP$2:AP$133,'Выборка 2'!$A$2:$A$133,$A66,'Выборка 2'!$B$2:$B$133,$B66)</f>
        <v>13438</v>
      </c>
      <c r="AR66" s="2">
        <f t="shared" si="1"/>
        <v>826699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224</v>
      </c>
      <c r="D67" s="2">
        <f>SUMIFS('Выборка 2'!D$2:D$133,'Выборка 2'!$A$2:$A$133,$A67,'Выборка 2'!$B$2:$B$133,$B67)</f>
        <v>179</v>
      </c>
      <c r="E67" s="2">
        <f>SUMIFS('Выборка 2'!E$2:E$133,'Выборка 2'!$A$2:$A$133,$A67,'Выборка 2'!$B$2:$B$133,$B67)</f>
        <v>362</v>
      </c>
      <c r="F67" s="2">
        <f>SUMIFS('Выборка 2'!F$2:F$133,'Выборка 2'!$A$2:$A$133,$A67,'Выборка 2'!$B$2:$B$133,$B67)</f>
        <v>339</v>
      </c>
      <c r="G67" s="2">
        <f>SUMIFS('Выборка 2'!G$2:G$133,'Выборка 2'!$A$2:$A$133,$A67,'Выборка 2'!$B$2:$B$133,$B67)</f>
        <v>616</v>
      </c>
      <c r="H67" s="2">
        <f>SUMIFS('Выборка 2'!H$2:H$133,'Выборка 2'!$A$2:$A$133,$A67,'Выборка 2'!$B$2:$B$133,$B67)</f>
        <v>528</v>
      </c>
      <c r="I67" s="2">
        <f>SUMIFS('Выборка 2'!I$2:I$133,'Выборка 2'!$A$2:$A$133,$A67,'Выборка 2'!$B$2:$B$133,$B67)</f>
        <v>407</v>
      </c>
      <c r="J67" s="2">
        <f>SUMIFS('Выборка 2'!J$2:J$133,'Выборка 2'!$A$2:$A$133,$A67,'Выборка 2'!$B$2:$B$133,$B67)</f>
        <v>395</v>
      </c>
      <c r="K67" s="2">
        <f>SUMIFS('Выборка 2'!K$2:K$133,'Выборка 2'!$A$2:$A$133,$A67,'Выборка 2'!$B$2:$B$133,$B67)</f>
        <v>240</v>
      </c>
      <c r="L67" s="2">
        <f>SUMIFS('Выборка 2'!L$2:L$133,'Выборка 2'!$A$2:$A$133,$A67,'Выборка 2'!$B$2:$B$133,$B67)</f>
        <v>220</v>
      </c>
      <c r="M67" s="2">
        <f>SUMIFS('Выборка 2'!M$2:M$133,'Выборка 2'!$A$2:$A$133,$A67,'Выборка 2'!$B$2:$B$133,$B67)</f>
        <v>156</v>
      </c>
      <c r="N67" s="2">
        <f>SUMIFS('Выборка 2'!N$2:N$133,'Выборка 2'!$A$2:$A$133,$A67,'Выборка 2'!$B$2:$B$133,$B67)</f>
        <v>177</v>
      </c>
      <c r="O67" s="2">
        <f>SUMIFS('Выборка 2'!O$2:O$133,'Выборка 2'!$A$2:$A$133,$A67,'Выборка 2'!$B$2:$B$133,$B67)</f>
        <v>310</v>
      </c>
      <c r="P67" s="2">
        <f>SUMIFS('Выборка 2'!P$2:P$133,'Выборка 2'!$A$2:$A$133,$A67,'Выборка 2'!$B$2:$B$133,$B67)</f>
        <v>383</v>
      </c>
      <c r="Q67" s="2">
        <f>SUMIFS('Выборка 2'!Q$2:Q$133,'Выборка 2'!$A$2:$A$133,$A67,'Выборка 2'!$B$2:$B$133,$B67)</f>
        <v>286</v>
      </c>
      <c r="R67" s="2">
        <f>SUMIFS('Выборка 2'!R$2:R$133,'Выборка 2'!$A$2:$A$133,$A67,'Выборка 2'!$B$2:$B$133,$B67)</f>
        <v>344</v>
      </c>
      <c r="S67" s="2">
        <f>SUMIFS('Выборка 2'!S$2:S$133,'Выборка 2'!$A$2:$A$133,$A67,'Выборка 2'!$B$2:$B$133,$B67)</f>
        <v>481</v>
      </c>
      <c r="T67" s="2">
        <f>SUMIFS('Выборка 2'!T$2:T$133,'Выборка 2'!$A$2:$A$133,$A67,'Выборка 2'!$B$2:$B$133,$B67)</f>
        <v>581</v>
      </c>
      <c r="U67" s="2">
        <f>SUMIFS('Выборка 2'!U$2:U$133,'Выборка 2'!$A$2:$A$133,$A67,'Выборка 2'!$B$2:$B$133,$B67)</f>
        <v>550</v>
      </c>
      <c r="V67" s="2">
        <f>SUMIFS('Выборка 2'!V$2:V$133,'Выборка 2'!$A$2:$A$133,$A67,'Выборка 2'!$B$2:$B$133,$B67)</f>
        <v>675</v>
      </c>
      <c r="W67" s="2">
        <f>SUMIFS('Выборка 2'!W$2:W$133,'Выборка 2'!$A$2:$A$133,$A67,'Выборка 2'!$B$2:$B$133,$B67)</f>
        <v>422</v>
      </c>
      <c r="X67" s="2">
        <f>SUMIFS('Выборка 2'!X$2:X$133,'Выборка 2'!$A$2:$A$133,$A67,'Выборка 2'!$B$2:$B$133,$B67)</f>
        <v>593</v>
      </c>
      <c r="Y67" s="2">
        <f>SUMIFS('Выборка 2'!Y$2:Y$133,'Выборка 2'!$A$2:$A$133,$A67,'Выборка 2'!$B$2:$B$133,$B67)</f>
        <v>434</v>
      </c>
      <c r="Z67" s="2">
        <f>SUMIFS('Выборка 2'!Z$2:Z$133,'Выборка 2'!$A$2:$A$133,$A67,'Выборка 2'!$B$2:$B$133,$B67)</f>
        <v>529</v>
      </c>
      <c r="AA67" s="2">
        <f>SUMIFS('Выборка 2'!AA$2:AA$133,'Выборка 2'!$A$2:$A$133,$A67,'Выборка 2'!$B$2:$B$133,$B67)</f>
        <v>414</v>
      </c>
      <c r="AB67" s="2">
        <f>SUMIFS('Выборка 2'!AB$2:AB$133,'Выборка 2'!$A$2:$A$133,$A67,'Выборка 2'!$B$2:$B$133,$B67)</f>
        <v>486</v>
      </c>
      <c r="AC67" s="2">
        <f>SUMIFS('Выборка 2'!AC$2:AC$133,'Выборка 2'!$A$2:$A$133,$A67,'Выборка 2'!$B$2:$B$133,$B67)</f>
        <v>363</v>
      </c>
      <c r="AD67" s="2">
        <f>SUMIFS('Выборка 2'!AD$2:AD$133,'Выборка 2'!$A$2:$A$133,$A67,'Выборка 2'!$B$2:$B$133,$B67)</f>
        <v>493</v>
      </c>
      <c r="AE67" s="2">
        <f>SUMIFS('Выборка 2'!AE$2:AE$133,'Выборка 2'!$A$2:$A$133,$A67,'Выборка 2'!$B$2:$B$133,$B67)</f>
        <v>420</v>
      </c>
      <c r="AF67" s="2">
        <f>SUMIFS('Выборка 2'!AF$2:AF$133,'Выборка 2'!$A$2:$A$133,$A67,'Выборка 2'!$B$2:$B$133,$B67)</f>
        <v>589</v>
      </c>
      <c r="AG67" s="2">
        <f>SUMIFS('Выборка 2'!AG$2:AG$133,'Выборка 2'!$A$2:$A$133,$A67,'Выборка 2'!$B$2:$B$133,$B67)</f>
        <v>245</v>
      </c>
      <c r="AH67" s="2">
        <f>SUMIFS('Выборка 2'!AH$2:AH$133,'Выборка 2'!$A$2:$A$133,$A67,'Выборка 2'!$B$2:$B$133,$B67)</f>
        <v>478</v>
      </c>
      <c r="AI67" s="2">
        <f>SUMIFS('Выборка 2'!AI$2:AI$133,'Выборка 2'!$A$2:$A$133,$A67,'Выборка 2'!$B$2:$B$133,$B67)</f>
        <v>180</v>
      </c>
      <c r="AJ67" s="2">
        <f>SUMIFS('Выборка 2'!AJ$2:AJ$133,'Выборка 2'!$A$2:$A$133,$A67,'Выборка 2'!$B$2:$B$133,$B67)</f>
        <v>410</v>
      </c>
      <c r="AK67" s="2">
        <f>SUMIFS('Выборка 2'!AK$2:AK$133,'Выборка 2'!$A$2:$A$133,$A67,'Выборка 2'!$B$2:$B$133,$B67)</f>
        <v>96</v>
      </c>
      <c r="AL67" s="2">
        <f>SUMIFS('Выборка 2'!AL$2:AL$133,'Выборка 2'!$A$2:$A$133,$A67,'Выборка 2'!$B$2:$B$133,$B67)</f>
        <v>241</v>
      </c>
      <c r="AM67" s="2">
        <f>SUMIFS('Выборка 2'!AM$2:AM$133,'Выборка 2'!$A$2:$A$133,$A67,'Выборка 2'!$B$2:$B$133,$B67)</f>
        <v>87</v>
      </c>
      <c r="AN67" s="2">
        <f>SUMIFS('Выборка 2'!AN$2:AN$133,'Выборка 2'!$A$2:$A$133,$A67,'Выборка 2'!$B$2:$B$133,$B67)</f>
        <v>249</v>
      </c>
      <c r="AO67" s="2">
        <f>SUMIFS('Выборка 2'!AO$2:AO$133,'Выборка 2'!$A$2:$A$133,$A67,'Выборка 2'!$B$2:$B$133,$B67)</f>
        <v>34</v>
      </c>
      <c r="AP67" s="2">
        <f>SUMIFS('Выборка 2'!AP$2:AP$133,'Выборка 2'!$A$2:$A$133,$A67,'Выборка 2'!$B$2:$B$133,$B67)</f>
        <v>138</v>
      </c>
      <c r="AR67" s="2">
        <f t="shared" si="1"/>
        <v>14354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42</v>
      </c>
      <c r="D68" s="2">
        <f>SUMIFS('Выборка 2'!D$2:D$133,'Выборка 2'!$A$2:$A$133,$A68,'Выборка 2'!$B$2:$B$133,$B68)</f>
        <v>47</v>
      </c>
      <c r="E68" s="2">
        <f>SUMIFS('Выборка 2'!E$2:E$133,'Выборка 2'!$A$2:$A$133,$A68,'Выборка 2'!$B$2:$B$133,$B68)</f>
        <v>89</v>
      </c>
      <c r="F68" s="2">
        <f>SUMIFS('Выборка 2'!F$2:F$133,'Выборка 2'!$A$2:$A$133,$A68,'Выборка 2'!$B$2:$B$133,$B68)</f>
        <v>91</v>
      </c>
      <c r="G68" s="2">
        <f>SUMIFS('Выборка 2'!G$2:G$133,'Выборка 2'!$A$2:$A$133,$A68,'Выборка 2'!$B$2:$B$133,$B68)</f>
        <v>265</v>
      </c>
      <c r="H68" s="2">
        <f>SUMIFS('Выборка 2'!H$2:H$133,'Выборка 2'!$A$2:$A$133,$A68,'Выборка 2'!$B$2:$B$133,$B68)</f>
        <v>263</v>
      </c>
      <c r="I68" s="2">
        <f>SUMIFS('Выборка 2'!I$2:I$133,'Выборка 2'!$A$2:$A$133,$A68,'Выборка 2'!$B$2:$B$133,$B68)</f>
        <v>286</v>
      </c>
      <c r="J68" s="2">
        <f>SUMIFS('Выборка 2'!J$2:J$133,'Выборка 2'!$A$2:$A$133,$A68,'Выборка 2'!$B$2:$B$133,$B68)</f>
        <v>275</v>
      </c>
      <c r="K68" s="2">
        <f>SUMIFS('Выборка 2'!K$2:K$133,'Выборка 2'!$A$2:$A$133,$A68,'Выборка 2'!$B$2:$B$133,$B68)</f>
        <v>170</v>
      </c>
      <c r="L68" s="2">
        <f>SUMIFS('Выборка 2'!L$2:L$133,'Выборка 2'!$A$2:$A$133,$A68,'Выборка 2'!$B$2:$B$133,$B68)</f>
        <v>131</v>
      </c>
      <c r="M68" s="2">
        <f>SUMIFS('Выборка 2'!M$2:M$133,'Выборка 2'!$A$2:$A$133,$A68,'Выборка 2'!$B$2:$B$133,$B68)</f>
        <v>80</v>
      </c>
      <c r="N68" s="2">
        <f>SUMIFS('Выборка 2'!N$2:N$133,'Выборка 2'!$A$2:$A$133,$A68,'Выборка 2'!$B$2:$B$133,$B68)</f>
        <v>120</v>
      </c>
      <c r="O68" s="2">
        <f>SUMIFS('Выборка 2'!O$2:O$133,'Выборка 2'!$A$2:$A$133,$A68,'Выборка 2'!$B$2:$B$133,$B68)</f>
        <v>202</v>
      </c>
      <c r="P68" s="2">
        <f>SUMIFS('Выборка 2'!P$2:P$133,'Выборка 2'!$A$2:$A$133,$A68,'Выборка 2'!$B$2:$B$133,$B68)</f>
        <v>210</v>
      </c>
      <c r="Q68" s="2">
        <f>SUMIFS('Выборка 2'!Q$2:Q$133,'Выборка 2'!$A$2:$A$133,$A68,'Выборка 2'!$B$2:$B$133,$B68)</f>
        <v>340</v>
      </c>
      <c r="R68" s="2">
        <f>SUMIFS('Выборка 2'!R$2:R$133,'Выборка 2'!$A$2:$A$133,$A68,'Выборка 2'!$B$2:$B$133,$B68)</f>
        <v>374</v>
      </c>
      <c r="S68" s="2">
        <f>SUMIFS('Выборка 2'!S$2:S$133,'Выборка 2'!$A$2:$A$133,$A68,'Выборка 2'!$B$2:$B$133,$B68)</f>
        <v>480</v>
      </c>
      <c r="T68" s="2">
        <f>SUMIFS('Выборка 2'!T$2:T$133,'Выборка 2'!$A$2:$A$133,$A68,'Выборка 2'!$B$2:$B$133,$B68)</f>
        <v>487</v>
      </c>
      <c r="U68" s="2">
        <f>SUMIFS('Выборка 2'!U$2:U$133,'Выборка 2'!$A$2:$A$133,$A68,'Выборка 2'!$B$2:$B$133,$B68)</f>
        <v>459</v>
      </c>
      <c r="V68" s="2">
        <f>SUMIFS('Выборка 2'!V$2:V$133,'Выборка 2'!$A$2:$A$133,$A68,'Выборка 2'!$B$2:$B$133,$B68)</f>
        <v>553</v>
      </c>
      <c r="W68" s="2">
        <f>SUMIFS('Выборка 2'!W$2:W$133,'Выборка 2'!$A$2:$A$133,$A68,'Выборка 2'!$B$2:$B$133,$B68)</f>
        <v>381</v>
      </c>
      <c r="X68" s="2">
        <f>SUMIFS('Выборка 2'!X$2:X$133,'Выборка 2'!$A$2:$A$133,$A68,'Выборка 2'!$B$2:$B$133,$B68)</f>
        <v>487</v>
      </c>
      <c r="Y68" s="2">
        <f>SUMIFS('Выборка 2'!Y$2:Y$133,'Выборка 2'!$A$2:$A$133,$A68,'Выборка 2'!$B$2:$B$133,$B68)</f>
        <v>363</v>
      </c>
      <c r="Z68" s="2">
        <f>SUMIFS('Выборка 2'!Z$2:Z$133,'Выборка 2'!$A$2:$A$133,$A68,'Выборка 2'!$B$2:$B$133,$B68)</f>
        <v>455</v>
      </c>
      <c r="AA68" s="2">
        <f>SUMIFS('Выборка 2'!AA$2:AA$133,'Выборка 2'!$A$2:$A$133,$A68,'Выборка 2'!$B$2:$B$133,$B68)</f>
        <v>361</v>
      </c>
      <c r="AB68" s="2">
        <f>SUMIFS('Выборка 2'!AB$2:AB$133,'Выборка 2'!$A$2:$A$133,$A68,'Выборка 2'!$B$2:$B$133,$B68)</f>
        <v>508</v>
      </c>
      <c r="AC68" s="2">
        <f>SUMIFS('Выборка 2'!AC$2:AC$133,'Выборка 2'!$A$2:$A$133,$A68,'Выборка 2'!$B$2:$B$133,$B68)</f>
        <v>346</v>
      </c>
      <c r="AD68" s="2">
        <f>SUMIFS('Выборка 2'!AD$2:AD$133,'Выборка 2'!$A$2:$A$133,$A68,'Выборка 2'!$B$2:$B$133,$B68)</f>
        <v>409</v>
      </c>
      <c r="AE68" s="2">
        <f>SUMIFS('Выборка 2'!AE$2:AE$133,'Выборка 2'!$A$2:$A$133,$A68,'Выборка 2'!$B$2:$B$133,$B68)</f>
        <v>381</v>
      </c>
      <c r="AF68" s="2">
        <f>SUMIFS('Выборка 2'!AF$2:AF$133,'Выборка 2'!$A$2:$A$133,$A68,'Выборка 2'!$B$2:$B$133,$B68)</f>
        <v>448</v>
      </c>
      <c r="AG68" s="2">
        <f>SUMIFS('Выборка 2'!AG$2:AG$133,'Выборка 2'!$A$2:$A$133,$A68,'Выборка 2'!$B$2:$B$133,$B68)</f>
        <v>190</v>
      </c>
      <c r="AH68" s="2">
        <f>SUMIFS('Выборка 2'!AH$2:AH$133,'Выборка 2'!$A$2:$A$133,$A68,'Выборка 2'!$B$2:$B$133,$B68)</f>
        <v>478</v>
      </c>
      <c r="AI68" s="2">
        <f>SUMIFS('Выборка 2'!AI$2:AI$133,'Выборка 2'!$A$2:$A$133,$A68,'Выборка 2'!$B$2:$B$133,$B68)</f>
        <v>189</v>
      </c>
      <c r="AJ68" s="2">
        <f>SUMIFS('Выборка 2'!AJ$2:AJ$133,'Выборка 2'!$A$2:$A$133,$A68,'Выборка 2'!$B$2:$B$133,$B68)</f>
        <v>406</v>
      </c>
      <c r="AK68" s="2">
        <f>SUMIFS('Выборка 2'!AK$2:AK$133,'Выборка 2'!$A$2:$A$133,$A68,'Выборка 2'!$B$2:$B$133,$B68)</f>
        <v>92</v>
      </c>
      <c r="AL68" s="2">
        <f>SUMIFS('Выборка 2'!AL$2:AL$133,'Выборка 2'!$A$2:$A$133,$A68,'Выборка 2'!$B$2:$B$133,$B68)</f>
        <v>272</v>
      </c>
      <c r="AM68" s="2">
        <f>SUMIFS('Выборка 2'!AM$2:AM$133,'Выборка 2'!$A$2:$A$133,$A68,'Выборка 2'!$B$2:$B$133,$B68)</f>
        <v>100</v>
      </c>
      <c r="AN68" s="2">
        <f>SUMIFS('Выборка 2'!AN$2:AN$133,'Выборка 2'!$A$2:$A$133,$A68,'Выборка 2'!$B$2:$B$133,$B68)</f>
        <v>284</v>
      </c>
      <c r="AO68" s="2">
        <f>SUMIFS('Выборка 2'!AO$2:AO$133,'Выборка 2'!$A$2:$A$133,$A68,'Выборка 2'!$B$2:$B$133,$B68)</f>
        <v>56</v>
      </c>
      <c r="AP68" s="2">
        <f>SUMIFS('Выборка 2'!AP$2:AP$133,'Выборка 2'!$A$2:$A$133,$A68,'Выборка 2'!$B$2:$B$133,$B68)</f>
        <v>248</v>
      </c>
      <c r="AR68" s="2">
        <f t="shared" ref="AR68:AR70" si="2">SUM(C68:AP68)</f>
        <v>11418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594</v>
      </c>
      <c r="D73" s="2">
        <f>SUMIFS('Выборка 2'!D$2:D$133,'Выборка 2'!$A$2:$A$133,$A73,'Выборка 2'!$B$2:$B$133,$B73)</f>
        <v>526</v>
      </c>
      <c r="E73" s="2">
        <f>SUMIFS('Выборка 2'!E$2:E$133,'Выборка 2'!$A$2:$A$133,$A73,'Выборка 2'!$B$2:$B$133,$B73)</f>
        <v>830</v>
      </c>
      <c r="F73" s="2">
        <f>SUMIFS('Выборка 2'!F$2:F$133,'Выборка 2'!$A$2:$A$133,$A73,'Выборка 2'!$B$2:$B$133,$B73)</f>
        <v>840</v>
      </c>
      <c r="G73" s="2">
        <f>SUMIFS('Выборка 2'!G$2:G$133,'Выборка 2'!$A$2:$A$133,$A73,'Выборка 2'!$B$2:$B$133,$B73)</f>
        <v>1422</v>
      </c>
      <c r="H73" s="2">
        <f>SUMIFS('Выборка 2'!H$2:H$133,'Выборка 2'!$A$2:$A$133,$A73,'Выборка 2'!$B$2:$B$133,$B73)</f>
        <v>1393</v>
      </c>
      <c r="I73" s="2">
        <f>SUMIFS('Выборка 2'!I$2:I$133,'Выборка 2'!$A$2:$A$133,$A73,'Выборка 2'!$B$2:$B$133,$B73)</f>
        <v>1337</v>
      </c>
      <c r="J73" s="2">
        <f>SUMIFS('Выборка 2'!J$2:J$133,'Выборка 2'!$A$2:$A$133,$A73,'Выборка 2'!$B$2:$B$133,$B73)</f>
        <v>1251</v>
      </c>
      <c r="K73" s="2">
        <f>SUMIFS('Выборка 2'!K$2:K$133,'Выборка 2'!$A$2:$A$133,$A73,'Выборка 2'!$B$2:$B$133,$B73)</f>
        <v>669</v>
      </c>
      <c r="L73" s="2">
        <f>SUMIFS('Выборка 2'!L$2:L$133,'Выборка 2'!$A$2:$A$133,$A73,'Выборка 2'!$B$2:$B$133,$B73)</f>
        <v>585</v>
      </c>
      <c r="M73" s="2">
        <f>SUMIFS('Выборка 2'!M$2:M$133,'Выборка 2'!$A$2:$A$133,$A73,'Выборка 2'!$B$2:$B$133,$B73)</f>
        <v>432</v>
      </c>
      <c r="N73" s="2">
        <f>SUMIFS('Выборка 2'!N$2:N$133,'Выборка 2'!$A$2:$A$133,$A73,'Выборка 2'!$B$2:$B$133,$B73)</f>
        <v>412</v>
      </c>
      <c r="O73" s="2">
        <f>SUMIFS('Выборка 2'!O$2:O$133,'Выборка 2'!$A$2:$A$133,$A73,'Выборка 2'!$B$2:$B$133,$B73)</f>
        <v>877</v>
      </c>
      <c r="P73" s="2">
        <f>SUMIFS('Выборка 2'!P$2:P$133,'Выборка 2'!$A$2:$A$133,$A73,'Выборка 2'!$B$2:$B$133,$B73)</f>
        <v>927</v>
      </c>
      <c r="Q73" s="2">
        <f>SUMIFS('Выборка 2'!Q$2:Q$133,'Выборка 2'!$A$2:$A$133,$A73,'Выборка 2'!$B$2:$B$133,$B73)</f>
        <v>1003</v>
      </c>
      <c r="R73" s="2">
        <f>SUMIFS('Выборка 2'!R$2:R$133,'Выборка 2'!$A$2:$A$133,$A73,'Выборка 2'!$B$2:$B$133,$B73)</f>
        <v>1001</v>
      </c>
      <c r="S73" s="2">
        <f>SUMIFS('Выборка 2'!S$2:S$133,'Выборка 2'!$A$2:$A$133,$A73,'Выборка 2'!$B$2:$B$133,$B73)</f>
        <v>1604</v>
      </c>
      <c r="T73" s="2">
        <f>SUMIFS('Выборка 2'!T$2:T$133,'Выборка 2'!$A$2:$A$133,$A73,'Выборка 2'!$B$2:$B$133,$B73)</f>
        <v>1508</v>
      </c>
      <c r="U73" s="2">
        <f>SUMIFS('Выборка 2'!U$2:U$133,'Выборка 2'!$A$2:$A$133,$A73,'Выборка 2'!$B$2:$B$133,$B73)</f>
        <v>1968</v>
      </c>
      <c r="V73" s="2">
        <f>SUMIFS('Выборка 2'!V$2:V$133,'Выборка 2'!$A$2:$A$133,$A73,'Выборка 2'!$B$2:$B$133,$B73)</f>
        <v>1937</v>
      </c>
      <c r="W73" s="2">
        <f>SUMIFS('Выборка 2'!W$2:W$133,'Выборка 2'!$A$2:$A$133,$A73,'Выборка 2'!$B$2:$B$133,$B73)</f>
        <v>1580</v>
      </c>
      <c r="X73" s="2">
        <f>SUMIFS('Выборка 2'!X$2:X$133,'Выборка 2'!$A$2:$A$133,$A73,'Выборка 2'!$B$2:$B$133,$B73)</f>
        <v>1802</v>
      </c>
      <c r="Y73" s="2">
        <f>SUMIFS('Выборка 2'!Y$2:Y$133,'Выборка 2'!$A$2:$A$133,$A73,'Выборка 2'!$B$2:$B$133,$B73)</f>
        <v>1326</v>
      </c>
      <c r="Z73" s="2">
        <f>SUMIFS('Выборка 2'!Z$2:Z$133,'Выборка 2'!$A$2:$A$133,$A73,'Выборка 2'!$B$2:$B$133,$B73)</f>
        <v>1542</v>
      </c>
      <c r="AA73" s="2">
        <f>SUMIFS('Выборка 2'!AA$2:AA$133,'Выборка 2'!$A$2:$A$133,$A73,'Выборка 2'!$B$2:$B$133,$B73)</f>
        <v>1170</v>
      </c>
      <c r="AB73" s="2">
        <f>SUMIFS('Выборка 2'!AB$2:AB$133,'Выборка 2'!$A$2:$A$133,$A73,'Выборка 2'!$B$2:$B$133,$B73)</f>
        <v>1430</v>
      </c>
      <c r="AC73" s="2">
        <f>SUMIFS('Выборка 2'!AC$2:AC$133,'Выборка 2'!$A$2:$A$133,$A73,'Выборка 2'!$B$2:$B$133,$B73)</f>
        <v>1228</v>
      </c>
      <c r="AD73" s="2">
        <f>SUMIFS('Выборка 2'!AD$2:AD$133,'Выборка 2'!$A$2:$A$133,$A73,'Выборка 2'!$B$2:$B$133,$B73)</f>
        <v>1549</v>
      </c>
      <c r="AE73" s="2">
        <f>SUMIFS('Выборка 2'!AE$2:AE$133,'Выборка 2'!$A$2:$A$133,$A73,'Выборка 2'!$B$2:$B$133,$B73)</f>
        <v>1596</v>
      </c>
      <c r="AF73" s="2">
        <f>SUMIFS('Выборка 2'!AF$2:AF$133,'Выборка 2'!$A$2:$A$133,$A73,'Выборка 2'!$B$2:$B$133,$B73)</f>
        <v>2027</v>
      </c>
      <c r="AG73" s="2">
        <f>SUMIFS('Выборка 2'!AG$2:AG$133,'Выборка 2'!$A$2:$A$133,$A73,'Выборка 2'!$B$2:$B$133,$B73)</f>
        <v>841</v>
      </c>
      <c r="AH73" s="2">
        <f>SUMIFS('Выборка 2'!AH$2:AH$133,'Выборка 2'!$A$2:$A$133,$A73,'Выборка 2'!$B$2:$B$133,$B73)</f>
        <v>1802</v>
      </c>
      <c r="AI73" s="2">
        <f>SUMIFS('Выборка 2'!AI$2:AI$133,'Выборка 2'!$A$2:$A$133,$A73,'Выборка 2'!$B$2:$B$133,$B73)</f>
        <v>655</v>
      </c>
      <c r="AJ73" s="2">
        <f>SUMIFS('Выборка 2'!AJ$2:AJ$133,'Выборка 2'!$A$2:$A$133,$A73,'Выборка 2'!$B$2:$B$133,$B73)</f>
        <v>1207</v>
      </c>
      <c r="AK73" s="2">
        <f>SUMIFS('Выборка 2'!AK$2:AK$133,'Выборка 2'!$A$2:$A$133,$A73,'Выборка 2'!$B$2:$B$133,$B73)</f>
        <v>226</v>
      </c>
      <c r="AL73" s="2">
        <f>SUMIFS('Выборка 2'!AL$2:AL$133,'Выборка 2'!$A$2:$A$133,$A73,'Выборка 2'!$B$2:$B$133,$B73)</f>
        <v>519</v>
      </c>
      <c r="AM73" s="2">
        <f>SUMIFS('Выборка 2'!AM$2:AM$133,'Выборка 2'!$A$2:$A$133,$A73,'Выборка 2'!$B$2:$B$133,$B73)</f>
        <v>175</v>
      </c>
      <c r="AN73" s="2">
        <f>SUMIFS('Выборка 2'!AN$2:AN$133,'Выборка 2'!$A$2:$A$133,$A73,'Выборка 2'!$B$2:$B$133,$B73)</f>
        <v>509</v>
      </c>
      <c r="AO73" s="2">
        <f>SUMIFS('Выборка 2'!AO$2:AO$133,'Выборка 2'!$A$2:$A$133,$A73,'Выборка 2'!$B$2:$B$133,$B73)</f>
        <v>85</v>
      </c>
      <c r="AP73" s="2">
        <f>SUMIFS('Выборка 2'!AP$2:AP$133,'Выборка 2'!$A$2:$A$133,$A73,'Выборка 2'!$B$2:$B$133,$B73)</f>
        <v>360</v>
      </c>
      <c r="AR73" s="2">
        <f t="shared" ref="AR73:AR76" si="4">SUM(C73:AP73)</f>
        <v>42745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333</v>
      </c>
      <c r="D74" s="2">
        <f>SUMIFS('Выборка 2'!D$2:D$133,'Выборка 2'!$A$2:$A$133,$A74,'Выборка 2'!$B$2:$B$133,$B74)</f>
        <v>328</v>
      </c>
      <c r="E74" s="2">
        <f>SUMIFS('Выборка 2'!E$2:E$133,'Выборка 2'!$A$2:$A$133,$A74,'Выборка 2'!$B$2:$B$133,$B74)</f>
        <v>835</v>
      </c>
      <c r="F74" s="2">
        <f>SUMIFS('Выборка 2'!F$2:F$133,'Выборка 2'!$A$2:$A$133,$A74,'Выборка 2'!$B$2:$B$133,$B74)</f>
        <v>804</v>
      </c>
      <c r="G74" s="2">
        <f>SUMIFS('Выборка 2'!G$2:G$133,'Выборка 2'!$A$2:$A$133,$A74,'Выборка 2'!$B$2:$B$133,$B74)</f>
        <v>2436</v>
      </c>
      <c r="H74" s="2">
        <f>SUMIFS('Выборка 2'!H$2:H$133,'Выборка 2'!$A$2:$A$133,$A74,'Выборка 2'!$B$2:$B$133,$B74)</f>
        <v>2210</v>
      </c>
      <c r="I74" s="2">
        <f>SUMIFS('Выборка 2'!I$2:I$133,'Выборка 2'!$A$2:$A$133,$A74,'Выборка 2'!$B$2:$B$133,$B74)</f>
        <v>2384</v>
      </c>
      <c r="J74" s="2">
        <f>SUMIFS('Выборка 2'!J$2:J$133,'Выборка 2'!$A$2:$A$133,$A74,'Выборка 2'!$B$2:$B$133,$B74)</f>
        <v>2181</v>
      </c>
      <c r="K74" s="2">
        <f>SUMIFS('Выборка 2'!K$2:K$133,'Выборка 2'!$A$2:$A$133,$A74,'Выборка 2'!$B$2:$B$133,$B74)</f>
        <v>1194</v>
      </c>
      <c r="L74" s="2">
        <f>SUMIFS('Выборка 2'!L$2:L$133,'Выборка 2'!$A$2:$A$133,$A74,'Выборка 2'!$B$2:$B$133,$B74)</f>
        <v>1138</v>
      </c>
      <c r="M74" s="2">
        <f>SUMIFS('Выборка 2'!M$2:M$133,'Выборка 2'!$A$2:$A$133,$A74,'Выборка 2'!$B$2:$B$133,$B74)</f>
        <v>730</v>
      </c>
      <c r="N74" s="2">
        <f>SUMIFS('Выборка 2'!N$2:N$133,'Выборка 2'!$A$2:$A$133,$A74,'Выборка 2'!$B$2:$B$133,$B74)</f>
        <v>637</v>
      </c>
      <c r="O74" s="2">
        <f>SUMIFS('Выборка 2'!O$2:O$133,'Выборка 2'!$A$2:$A$133,$A74,'Выборка 2'!$B$2:$B$133,$B74)</f>
        <v>1373</v>
      </c>
      <c r="P74" s="2">
        <f>SUMIFS('Выборка 2'!P$2:P$133,'Выборка 2'!$A$2:$A$133,$A74,'Выборка 2'!$B$2:$B$133,$B74)</f>
        <v>1351</v>
      </c>
      <c r="Q74" s="2">
        <f>SUMIFS('Выборка 2'!Q$2:Q$133,'Выборка 2'!$A$2:$A$133,$A74,'Выборка 2'!$B$2:$B$133,$B74)</f>
        <v>1677</v>
      </c>
      <c r="R74" s="2">
        <f>SUMIFS('Выборка 2'!R$2:R$133,'Выборка 2'!$A$2:$A$133,$A74,'Выборка 2'!$B$2:$B$133,$B74)</f>
        <v>1399</v>
      </c>
      <c r="S74" s="2">
        <f>SUMIFS('Выборка 2'!S$2:S$133,'Выборка 2'!$A$2:$A$133,$A74,'Выборка 2'!$B$2:$B$133,$B74)</f>
        <v>2872</v>
      </c>
      <c r="T74" s="2">
        <f>SUMIFS('Выборка 2'!T$2:T$133,'Выборка 2'!$A$2:$A$133,$A74,'Выборка 2'!$B$2:$B$133,$B74)</f>
        <v>2636</v>
      </c>
      <c r="U74" s="2">
        <f>SUMIFS('Выборка 2'!U$2:U$133,'Выборка 2'!$A$2:$A$133,$A74,'Выборка 2'!$B$2:$B$133,$B74)</f>
        <v>3467</v>
      </c>
      <c r="V74" s="2">
        <f>SUMIFS('Выборка 2'!V$2:V$133,'Выборка 2'!$A$2:$A$133,$A74,'Выборка 2'!$B$2:$B$133,$B74)</f>
        <v>3227</v>
      </c>
      <c r="W74" s="2">
        <f>SUMIFS('Выборка 2'!W$2:W$133,'Выборка 2'!$A$2:$A$133,$A74,'Выборка 2'!$B$2:$B$133,$B74)</f>
        <v>2852</v>
      </c>
      <c r="X74" s="2">
        <f>SUMIFS('Выборка 2'!X$2:X$133,'Выборка 2'!$A$2:$A$133,$A74,'Выборка 2'!$B$2:$B$133,$B74)</f>
        <v>2911</v>
      </c>
      <c r="Y74" s="2">
        <f>SUMIFS('Выборка 2'!Y$2:Y$133,'Выборка 2'!$A$2:$A$133,$A74,'Выборка 2'!$B$2:$B$133,$B74)</f>
        <v>2438</v>
      </c>
      <c r="Z74" s="2">
        <f>SUMIFS('Выборка 2'!Z$2:Z$133,'Выборка 2'!$A$2:$A$133,$A74,'Выборка 2'!$B$2:$B$133,$B74)</f>
        <v>2496</v>
      </c>
      <c r="AA74" s="2">
        <f>SUMIFS('Выборка 2'!AA$2:AA$133,'Выборка 2'!$A$2:$A$133,$A74,'Выборка 2'!$B$2:$B$133,$B74)</f>
        <v>2070</v>
      </c>
      <c r="AB74" s="2">
        <f>SUMIFS('Выборка 2'!AB$2:AB$133,'Выборка 2'!$A$2:$A$133,$A74,'Выборка 2'!$B$2:$B$133,$B74)</f>
        <v>2283</v>
      </c>
      <c r="AC74" s="2">
        <f>SUMIFS('Выборка 2'!AC$2:AC$133,'Выборка 2'!$A$2:$A$133,$A74,'Выборка 2'!$B$2:$B$133,$B74)</f>
        <v>2090</v>
      </c>
      <c r="AD74" s="2">
        <f>SUMIFS('Выборка 2'!AD$2:AD$133,'Выборка 2'!$A$2:$A$133,$A74,'Выборка 2'!$B$2:$B$133,$B74)</f>
        <v>2484</v>
      </c>
      <c r="AE74" s="2">
        <f>SUMIFS('Выборка 2'!AE$2:AE$133,'Выборка 2'!$A$2:$A$133,$A74,'Выборка 2'!$B$2:$B$133,$B74)</f>
        <v>2797</v>
      </c>
      <c r="AF74" s="2">
        <f>SUMIFS('Выборка 2'!AF$2:AF$133,'Выборка 2'!$A$2:$A$133,$A74,'Выборка 2'!$B$2:$B$133,$B74)</f>
        <v>3189</v>
      </c>
      <c r="AG74" s="2">
        <f>SUMIFS('Выборка 2'!AG$2:AG$133,'Выборка 2'!$A$2:$A$133,$A74,'Выборка 2'!$B$2:$B$133,$B74)</f>
        <v>1434</v>
      </c>
      <c r="AH74" s="2">
        <f>SUMIFS('Выборка 2'!AH$2:AH$133,'Выборка 2'!$A$2:$A$133,$A74,'Выборка 2'!$B$2:$B$133,$B74)</f>
        <v>3111</v>
      </c>
      <c r="AI74" s="2">
        <f>SUMIFS('Выборка 2'!AI$2:AI$133,'Выборка 2'!$A$2:$A$133,$A74,'Выборка 2'!$B$2:$B$133,$B74)</f>
        <v>1204</v>
      </c>
      <c r="AJ74" s="2">
        <f>SUMIFS('Выборка 2'!AJ$2:AJ$133,'Выборка 2'!$A$2:$A$133,$A74,'Выборка 2'!$B$2:$B$133,$B74)</f>
        <v>2467</v>
      </c>
      <c r="AK74" s="2">
        <f>SUMIFS('Выборка 2'!AK$2:AK$133,'Выборка 2'!$A$2:$A$133,$A74,'Выборка 2'!$B$2:$B$133,$B74)</f>
        <v>430</v>
      </c>
      <c r="AL74" s="2">
        <f>SUMIFS('Выборка 2'!AL$2:AL$133,'Выборка 2'!$A$2:$A$133,$A74,'Выборка 2'!$B$2:$B$133,$B74)</f>
        <v>1016</v>
      </c>
      <c r="AM74" s="2">
        <f>SUMIFS('Выборка 2'!AM$2:AM$133,'Выборка 2'!$A$2:$A$133,$A74,'Выборка 2'!$B$2:$B$133,$B74)</f>
        <v>376</v>
      </c>
      <c r="AN74" s="2">
        <f>SUMIFS('Выборка 2'!AN$2:AN$133,'Выборка 2'!$A$2:$A$133,$A74,'Выборка 2'!$B$2:$B$133,$B74)</f>
        <v>1134</v>
      </c>
      <c r="AO74" s="2">
        <f>SUMIFS('Выборка 2'!AO$2:AO$133,'Выборка 2'!$A$2:$A$133,$A74,'Выборка 2'!$B$2:$B$133,$B74)</f>
        <v>201</v>
      </c>
      <c r="AP74" s="2">
        <f>SUMIFS('Выборка 2'!AP$2:AP$133,'Выборка 2'!$A$2:$A$133,$A74,'Выборка 2'!$B$2:$B$133,$B74)</f>
        <v>940</v>
      </c>
      <c r="AR74" s="2">
        <f t="shared" si="4"/>
        <v>71135</v>
      </c>
    </row>
    <row r="75" spans="1:44">
      <c r="A75" s="1">
        <v>63001</v>
      </c>
      <c r="B75" s="2">
        <v>3409</v>
      </c>
      <c r="C75" s="2">
        <f>SUMIFS('Выборка 2'!C$2:C$133,'Выборка 2'!$A$2:$A$133,$A75,'Выборка 2'!$B$2:$B$133,$B75)</f>
        <v>688</v>
      </c>
      <c r="D75" s="2">
        <f>SUMIFS('Выборка 2'!D$2:D$133,'Выборка 2'!$A$2:$A$133,$A75,'Выборка 2'!$B$2:$B$133,$B75)</f>
        <v>641</v>
      </c>
      <c r="E75" s="2">
        <f>SUMIFS('Выборка 2'!E$2:E$133,'Выборка 2'!$A$2:$A$133,$A75,'Выборка 2'!$B$2:$B$133,$B75)</f>
        <v>1132</v>
      </c>
      <c r="F75" s="2">
        <f>SUMIFS('Выборка 2'!F$2:F$133,'Выборка 2'!$A$2:$A$133,$A75,'Выборка 2'!$B$2:$B$133,$B75)</f>
        <v>1066</v>
      </c>
      <c r="G75" s="2">
        <f>SUMIFS('Выборка 2'!G$2:G$133,'Выборка 2'!$A$2:$A$133,$A75,'Выборка 2'!$B$2:$B$133,$B75)</f>
        <v>1585</v>
      </c>
      <c r="H75" s="2">
        <f>SUMIFS('Выборка 2'!H$2:H$133,'Выборка 2'!$A$2:$A$133,$A75,'Выборка 2'!$B$2:$B$133,$B75)</f>
        <v>1549</v>
      </c>
      <c r="I75" s="2">
        <f>SUMIFS('Выборка 2'!I$2:I$133,'Выборка 2'!$A$2:$A$133,$A75,'Выборка 2'!$B$2:$B$133,$B75)</f>
        <v>1474</v>
      </c>
      <c r="J75" s="2">
        <f>SUMIFS('Выборка 2'!J$2:J$133,'Выборка 2'!$A$2:$A$133,$A75,'Выборка 2'!$B$2:$B$133,$B75)</f>
        <v>1415</v>
      </c>
      <c r="K75" s="2">
        <f>SUMIFS('Выборка 2'!K$2:K$133,'Выборка 2'!$A$2:$A$133,$A75,'Выборка 2'!$B$2:$B$133,$B75)</f>
        <v>873</v>
      </c>
      <c r="L75" s="2">
        <f>SUMIFS('Выборка 2'!L$2:L$133,'Выборка 2'!$A$2:$A$133,$A75,'Выборка 2'!$B$2:$B$133,$B75)</f>
        <v>830</v>
      </c>
      <c r="M75" s="2">
        <f>SUMIFS('Выборка 2'!M$2:M$133,'Выборка 2'!$A$2:$A$133,$A75,'Выборка 2'!$B$2:$B$133,$B75)</f>
        <v>536</v>
      </c>
      <c r="N75" s="2">
        <f>SUMIFS('Выборка 2'!N$2:N$133,'Выборка 2'!$A$2:$A$133,$A75,'Выборка 2'!$B$2:$B$133,$B75)</f>
        <v>569</v>
      </c>
      <c r="O75" s="2">
        <f>SUMIFS('Выборка 2'!O$2:O$133,'Выборка 2'!$A$2:$A$133,$A75,'Выборка 2'!$B$2:$B$133,$B75)</f>
        <v>1211</v>
      </c>
      <c r="P75" s="2">
        <f>SUMIFS('Выборка 2'!P$2:P$133,'Выборка 2'!$A$2:$A$133,$A75,'Выборка 2'!$B$2:$B$133,$B75)</f>
        <v>1317</v>
      </c>
      <c r="Q75" s="2">
        <f>SUMIFS('Выборка 2'!Q$2:Q$133,'Выборка 2'!$A$2:$A$133,$A75,'Выборка 2'!$B$2:$B$133,$B75)</f>
        <v>1397</v>
      </c>
      <c r="R75" s="2">
        <f>SUMIFS('Выборка 2'!R$2:R$133,'Выборка 2'!$A$2:$A$133,$A75,'Выборка 2'!$B$2:$B$133,$B75)</f>
        <v>1384</v>
      </c>
      <c r="S75" s="2">
        <f>SUMIFS('Выборка 2'!S$2:S$133,'Выборка 2'!$A$2:$A$133,$A75,'Выборка 2'!$B$2:$B$133,$B75)</f>
        <v>2096</v>
      </c>
      <c r="T75" s="2">
        <f>SUMIFS('Выборка 2'!T$2:T$133,'Выборка 2'!$A$2:$A$133,$A75,'Выборка 2'!$B$2:$B$133,$B75)</f>
        <v>2053</v>
      </c>
      <c r="U75" s="2">
        <f>SUMIFS('Выборка 2'!U$2:U$133,'Выборка 2'!$A$2:$A$133,$A75,'Выборка 2'!$B$2:$B$133,$B75)</f>
        <v>2505</v>
      </c>
      <c r="V75" s="2">
        <f>SUMIFS('Выборка 2'!V$2:V$133,'Выборка 2'!$A$2:$A$133,$A75,'Выборка 2'!$B$2:$B$133,$B75)</f>
        <v>2573</v>
      </c>
      <c r="W75" s="2">
        <f>SUMIFS('Выборка 2'!W$2:W$133,'Выборка 2'!$A$2:$A$133,$A75,'Выборка 2'!$B$2:$B$133,$B75)</f>
        <v>2357</v>
      </c>
      <c r="X75" s="2">
        <f>SUMIFS('Выборка 2'!X$2:X$133,'Выборка 2'!$A$2:$A$133,$A75,'Выборка 2'!$B$2:$B$133,$B75)</f>
        <v>2460</v>
      </c>
      <c r="Y75" s="2">
        <f>SUMIFS('Выборка 2'!Y$2:Y$133,'Выборка 2'!$A$2:$A$133,$A75,'Выборка 2'!$B$2:$B$133,$B75)</f>
        <v>2173</v>
      </c>
      <c r="Z75" s="2">
        <f>SUMIFS('Выборка 2'!Z$2:Z$133,'Выборка 2'!$A$2:$A$133,$A75,'Выборка 2'!$B$2:$B$133,$B75)</f>
        <v>2412</v>
      </c>
      <c r="AA75" s="2">
        <f>SUMIFS('Выборка 2'!AA$2:AA$133,'Выборка 2'!$A$2:$A$133,$A75,'Выборка 2'!$B$2:$B$133,$B75)</f>
        <v>1989</v>
      </c>
      <c r="AB75" s="2">
        <f>SUMIFS('Выборка 2'!AB$2:AB$133,'Выборка 2'!$A$2:$A$133,$A75,'Выборка 2'!$B$2:$B$133,$B75)</f>
        <v>2145</v>
      </c>
      <c r="AC75" s="2">
        <f>SUMIFS('Выборка 2'!AC$2:AC$133,'Выборка 2'!$A$2:$A$133,$A75,'Выборка 2'!$B$2:$B$133,$B75)</f>
        <v>1796</v>
      </c>
      <c r="AD75" s="2">
        <f>SUMIFS('Выборка 2'!AD$2:AD$133,'Выборка 2'!$A$2:$A$133,$A75,'Выборка 2'!$B$2:$B$133,$B75)</f>
        <v>2199</v>
      </c>
      <c r="AE75" s="2">
        <f>SUMIFS('Выборка 2'!AE$2:AE$133,'Выборка 2'!$A$2:$A$133,$A75,'Выборка 2'!$B$2:$B$133,$B75)</f>
        <v>2381</v>
      </c>
      <c r="AF75" s="2">
        <f>SUMIFS('Выборка 2'!AF$2:AF$133,'Выборка 2'!$A$2:$A$133,$A75,'Выборка 2'!$B$2:$B$133,$B75)</f>
        <v>2582</v>
      </c>
      <c r="AG75" s="2">
        <f>SUMIFS('Выборка 2'!AG$2:AG$133,'Выборка 2'!$A$2:$A$133,$A75,'Выборка 2'!$B$2:$B$133,$B75)</f>
        <v>1157</v>
      </c>
      <c r="AH75" s="2">
        <f>SUMIFS('Выборка 2'!AH$2:AH$133,'Выборка 2'!$A$2:$A$133,$A75,'Выборка 2'!$B$2:$B$133,$B75)</f>
        <v>2346</v>
      </c>
      <c r="AI75" s="2">
        <f>SUMIFS('Выборка 2'!AI$2:AI$133,'Выборка 2'!$A$2:$A$133,$A75,'Выборка 2'!$B$2:$B$133,$B75)</f>
        <v>964</v>
      </c>
      <c r="AJ75" s="2">
        <f>SUMIFS('Выборка 2'!AJ$2:AJ$133,'Выборка 2'!$A$2:$A$133,$A75,'Выборка 2'!$B$2:$B$133,$B75)</f>
        <v>1742</v>
      </c>
      <c r="AK75" s="2">
        <f>SUMIFS('Выборка 2'!AK$2:AK$133,'Выборка 2'!$A$2:$A$133,$A75,'Выборка 2'!$B$2:$B$133,$B75)</f>
        <v>345</v>
      </c>
      <c r="AL75" s="2">
        <f>SUMIFS('Выборка 2'!AL$2:AL$133,'Выборка 2'!$A$2:$A$133,$A75,'Выборка 2'!$B$2:$B$133,$B75)</f>
        <v>793</v>
      </c>
      <c r="AM75" s="2">
        <f>SUMIFS('Выборка 2'!AM$2:AM$133,'Выборка 2'!$A$2:$A$133,$A75,'Выборка 2'!$B$2:$B$133,$B75)</f>
        <v>228</v>
      </c>
      <c r="AN75" s="2">
        <f>SUMIFS('Выборка 2'!AN$2:AN$133,'Выборка 2'!$A$2:$A$133,$A75,'Выборка 2'!$B$2:$B$133,$B75)</f>
        <v>788</v>
      </c>
      <c r="AO75" s="2">
        <f>SUMIFS('Выборка 2'!AO$2:AO$133,'Выборка 2'!$A$2:$A$133,$A75,'Выборка 2'!$B$2:$B$133,$B75)</f>
        <v>128</v>
      </c>
      <c r="AP75" s="2">
        <f>SUMIFS('Выборка 2'!AP$2:AP$133,'Выборка 2'!$A$2:$A$133,$A75,'Выборка 2'!$B$2:$B$133,$B75)</f>
        <v>531</v>
      </c>
      <c r="AR75" s="2">
        <f t="shared" si="4"/>
        <v>58410</v>
      </c>
    </row>
    <row r="76" spans="1:44">
      <c r="A76" s="1">
        <v>63023</v>
      </c>
      <c r="B76" s="2">
        <v>3409</v>
      </c>
      <c r="C76" s="2">
        <f>SUMIFS('Выборка 2'!C$2:C$133,'Выборка 2'!$A$2:$A$133,$A76,'Выборка 2'!$B$2:$B$133,$B76)</f>
        <v>1036</v>
      </c>
      <c r="D76" s="2">
        <f>SUMIFS('Выборка 2'!D$2:D$133,'Выборка 2'!$A$2:$A$133,$A76,'Выборка 2'!$B$2:$B$133,$B76)</f>
        <v>1006</v>
      </c>
      <c r="E76" s="2">
        <f>SUMIFS('Выборка 2'!E$2:E$133,'Выборка 2'!$A$2:$A$133,$A76,'Выборка 2'!$B$2:$B$133,$B76)</f>
        <v>1998</v>
      </c>
      <c r="F76" s="2">
        <f>SUMIFS('Выборка 2'!F$2:F$133,'Выборка 2'!$A$2:$A$133,$A76,'Выборка 2'!$B$2:$B$133,$B76)</f>
        <v>1953</v>
      </c>
      <c r="G76" s="2">
        <f>SUMIFS('Выборка 2'!G$2:G$133,'Выборка 2'!$A$2:$A$133,$A76,'Выборка 2'!$B$2:$B$133,$B76)</f>
        <v>5387</v>
      </c>
      <c r="H76" s="2">
        <f>SUMIFS('Выборка 2'!H$2:H$133,'Выборка 2'!$A$2:$A$133,$A76,'Выборка 2'!$B$2:$B$133,$B76)</f>
        <v>5004</v>
      </c>
      <c r="I76" s="2">
        <f>SUMIFS('Выборка 2'!I$2:I$133,'Выборка 2'!$A$2:$A$133,$A76,'Выборка 2'!$B$2:$B$133,$B76)</f>
        <v>5658</v>
      </c>
      <c r="J76" s="2">
        <f>SUMIFS('Выборка 2'!J$2:J$133,'Выборка 2'!$A$2:$A$133,$A76,'Выборка 2'!$B$2:$B$133,$B76)</f>
        <v>5279</v>
      </c>
      <c r="K76" s="2">
        <f>SUMIFS('Выборка 2'!K$2:K$133,'Выборка 2'!$A$2:$A$133,$A76,'Выборка 2'!$B$2:$B$133,$B76)</f>
        <v>3052</v>
      </c>
      <c r="L76" s="2">
        <f>SUMIFS('Выборка 2'!L$2:L$133,'Выборка 2'!$A$2:$A$133,$A76,'Выборка 2'!$B$2:$B$133,$B76)</f>
        <v>2846</v>
      </c>
      <c r="M76" s="2">
        <f>SUMIFS('Выборка 2'!M$2:M$133,'Выборка 2'!$A$2:$A$133,$A76,'Выборка 2'!$B$2:$B$133,$B76)</f>
        <v>1902</v>
      </c>
      <c r="N76" s="2">
        <f>SUMIFS('Выборка 2'!N$2:N$133,'Выборка 2'!$A$2:$A$133,$A76,'Выборка 2'!$B$2:$B$133,$B76)</f>
        <v>1687</v>
      </c>
      <c r="O76" s="2">
        <f>SUMIFS('Выборка 2'!O$2:O$133,'Выборка 2'!$A$2:$A$133,$A76,'Выборка 2'!$B$2:$B$133,$B76)</f>
        <v>3356</v>
      </c>
      <c r="P76" s="2">
        <f>SUMIFS('Выборка 2'!P$2:P$133,'Выборка 2'!$A$2:$A$133,$A76,'Выборка 2'!$B$2:$B$133,$B76)</f>
        <v>3451</v>
      </c>
      <c r="Q76" s="2">
        <f>SUMIFS('Выборка 2'!Q$2:Q$133,'Выборка 2'!$A$2:$A$133,$A76,'Выборка 2'!$B$2:$B$133,$B76)</f>
        <v>3876</v>
      </c>
      <c r="R76" s="2">
        <f>SUMIFS('Выборка 2'!R$2:R$133,'Выборка 2'!$A$2:$A$133,$A76,'Выборка 2'!$B$2:$B$133,$B76)</f>
        <v>3314</v>
      </c>
      <c r="S76" s="2">
        <f>SUMIFS('Выборка 2'!S$2:S$133,'Выборка 2'!$A$2:$A$133,$A76,'Выборка 2'!$B$2:$B$133,$B76)</f>
        <v>6002</v>
      </c>
      <c r="T76" s="2">
        <f>SUMIFS('Выборка 2'!T$2:T$133,'Выборка 2'!$A$2:$A$133,$A76,'Выборка 2'!$B$2:$B$133,$B76)</f>
        <v>5541</v>
      </c>
      <c r="U76" s="2">
        <f>SUMIFS('Выборка 2'!U$2:U$133,'Выборка 2'!$A$2:$A$133,$A76,'Выборка 2'!$B$2:$B$133,$B76)</f>
        <v>6827</v>
      </c>
      <c r="V76" s="2">
        <f>SUMIFS('Выборка 2'!V$2:V$133,'Выборка 2'!$A$2:$A$133,$A76,'Выборка 2'!$B$2:$B$133,$B76)</f>
        <v>6961</v>
      </c>
      <c r="W76" s="2">
        <f>SUMIFS('Выборка 2'!W$2:W$133,'Выборка 2'!$A$2:$A$133,$A76,'Выборка 2'!$B$2:$B$133,$B76)</f>
        <v>5773</v>
      </c>
      <c r="X76" s="2">
        <f>SUMIFS('Выборка 2'!X$2:X$133,'Выборка 2'!$A$2:$A$133,$A76,'Выборка 2'!$B$2:$B$133,$B76)</f>
        <v>6344</v>
      </c>
      <c r="Y76" s="2">
        <f>SUMIFS('Выборка 2'!Y$2:Y$133,'Выборка 2'!$A$2:$A$133,$A76,'Выборка 2'!$B$2:$B$133,$B76)</f>
        <v>5489</v>
      </c>
      <c r="Z76" s="2">
        <f>SUMIFS('Выборка 2'!Z$2:Z$133,'Выборка 2'!$A$2:$A$133,$A76,'Выборка 2'!$B$2:$B$133,$B76)</f>
        <v>6127</v>
      </c>
      <c r="AA76" s="2">
        <f>SUMIFS('Выборка 2'!AA$2:AA$133,'Выборка 2'!$A$2:$A$133,$A76,'Выборка 2'!$B$2:$B$133,$B76)</f>
        <v>4882</v>
      </c>
      <c r="AB76" s="2">
        <f>SUMIFS('Выборка 2'!AB$2:AB$133,'Выборка 2'!$A$2:$A$133,$A76,'Выборка 2'!$B$2:$B$133,$B76)</f>
        <v>5619</v>
      </c>
      <c r="AC76" s="2">
        <f>SUMIFS('Выборка 2'!AC$2:AC$133,'Выборка 2'!$A$2:$A$133,$A76,'Выборка 2'!$B$2:$B$133,$B76)</f>
        <v>4710</v>
      </c>
      <c r="AD76" s="2">
        <f>SUMIFS('Выборка 2'!AD$2:AD$133,'Выборка 2'!$A$2:$A$133,$A76,'Выборка 2'!$B$2:$B$133,$B76)</f>
        <v>5906</v>
      </c>
      <c r="AE76" s="2">
        <f>SUMIFS('Выборка 2'!AE$2:AE$133,'Выборка 2'!$A$2:$A$133,$A76,'Выборка 2'!$B$2:$B$133,$B76)</f>
        <v>6405</v>
      </c>
      <c r="AF76" s="2">
        <f>SUMIFS('Выборка 2'!AF$2:AF$133,'Выборка 2'!$A$2:$A$133,$A76,'Выборка 2'!$B$2:$B$133,$B76)</f>
        <v>7641</v>
      </c>
      <c r="AG76" s="2">
        <f>SUMIFS('Выборка 2'!AG$2:AG$133,'Выборка 2'!$A$2:$A$133,$A76,'Выборка 2'!$B$2:$B$133,$B76)</f>
        <v>3558</v>
      </c>
      <c r="AH76" s="2">
        <f>SUMIFS('Выборка 2'!AH$2:AH$133,'Выборка 2'!$A$2:$A$133,$A76,'Выборка 2'!$B$2:$B$133,$B76)</f>
        <v>7714</v>
      </c>
      <c r="AI76" s="2">
        <f>SUMIFS('Выборка 2'!AI$2:AI$133,'Выборка 2'!$A$2:$A$133,$A76,'Выборка 2'!$B$2:$B$133,$B76)</f>
        <v>3550</v>
      </c>
      <c r="AJ76" s="2">
        <f>SUMIFS('Выборка 2'!AJ$2:AJ$133,'Выборка 2'!$A$2:$A$133,$A76,'Выборка 2'!$B$2:$B$133,$B76)</f>
        <v>6657</v>
      </c>
      <c r="AK76" s="2">
        <f>SUMIFS('Выборка 2'!AK$2:AK$133,'Выборка 2'!$A$2:$A$133,$A76,'Выборка 2'!$B$2:$B$133,$B76)</f>
        <v>1399</v>
      </c>
      <c r="AL76" s="2">
        <f>SUMIFS('Выборка 2'!AL$2:AL$133,'Выборка 2'!$A$2:$A$133,$A76,'Выборка 2'!$B$2:$B$133,$B76)</f>
        <v>3101</v>
      </c>
      <c r="AM76" s="2">
        <f>SUMIFS('Выборка 2'!AM$2:AM$133,'Выборка 2'!$A$2:$A$133,$A76,'Выборка 2'!$B$2:$B$133,$B76)</f>
        <v>1084</v>
      </c>
      <c r="AN76" s="2">
        <f>SUMIFS('Выборка 2'!AN$2:AN$133,'Выборка 2'!$A$2:$A$133,$A76,'Выборка 2'!$B$2:$B$133,$B76)</f>
        <v>3725</v>
      </c>
      <c r="AO76" s="2">
        <f>SUMIFS('Выборка 2'!AO$2:AO$133,'Выборка 2'!$A$2:$A$133,$A76,'Выборка 2'!$B$2:$B$133,$B76)</f>
        <v>697</v>
      </c>
      <c r="AP76" s="2">
        <f>SUMIFS('Выборка 2'!AP$2:AP$133,'Выборка 2'!$A$2:$A$133,$A76,'Выборка 2'!$B$2:$B$133,$B76)</f>
        <v>2931</v>
      </c>
      <c r="AR76" s="2">
        <f t="shared" si="4"/>
        <v>169448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6"/>
  <sheetViews>
    <sheetView topLeftCell="Q28" workbookViewId="0">
      <selection activeCell="AR74" sqref="AR74:AR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50</v>
      </c>
      <c r="L1" s="55"/>
      <c r="M1" s="54" t="s">
        <v>49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1'!C4+'Подуш 2'!C4)/2</f>
        <v>0</v>
      </c>
      <c r="D4" s="2">
        <f>('Подуш 1'!D4+'Подуш 2'!D4)/2</f>
        <v>0</v>
      </c>
      <c r="E4" s="2">
        <f>('Подуш 1'!E4+'Подуш 2'!E4)/2</f>
        <v>0</v>
      </c>
      <c r="F4" s="2">
        <f>('Подуш 1'!F4+'Подуш 2'!F4)/2</f>
        <v>0</v>
      </c>
      <c r="G4" s="2">
        <f>('Подуш 1'!G4+'Подуш 2'!G4)/2</f>
        <v>0</v>
      </c>
      <c r="H4" s="2">
        <f>('Подуш 1'!H4+'Подуш 2'!H4)/2</f>
        <v>0</v>
      </c>
      <c r="I4" s="2">
        <f>('Подуш 1'!I4+'Подуш 2'!I4)/2</f>
        <v>0</v>
      </c>
      <c r="J4" s="2">
        <f>('Подуш 1'!J4+'Подуш 2'!J4)/2</f>
        <v>0</v>
      </c>
      <c r="K4" s="2">
        <f>('Подуш 1'!K4+'Подуш 2'!K4)/2</f>
        <v>0</v>
      </c>
      <c r="L4" s="2">
        <f>('Подуш 1'!L4+'Подуш 2'!L4)/2</f>
        <v>0</v>
      </c>
      <c r="M4" s="2">
        <f>('Подуш 1'!M4+'Подуш 2'!M4)/2</f>
        <v>0</v>
      </c>
      <c r="N4" s="2">
        <f>('Подуш 1'!N4+'Подуш 2'!N4)/2</f>
        <v>0</v>
      </c>
      <c r="O4" s="2">
        <f>('Подуш 1'!O4+'Подуш 2'!O4)/2</f>
        <v>0</v>
      </c>
      <c r="P4" s="2">
        <f>('Подуш 1'!P4+'Подуш 2'!P4)/2</f>
        <v>0</v>
      </c>
      <c r="Q4" s="2">
        <f>('Подуш 1'!Q4+'Подуш 2'!Q4)/2</f>
        <v>0</v>
      </c>
      <c r="R4" s="2">
        <f>('Подуш 1'!R4+'Подуш 2'!R4)/2</f>
        <v>0</v>
      </c>
      <c r="S4" s="2">
        <f>('Подуш 1'!S4+'Подуш 2'!S4)/2</f>
        <v>0</v>
      </c>
      <c r="T4" s="2">
        <f>('Подуш 1'!T4+'Подуш 2'!T4)/2</f>
        <v>0</v>
      </c>
      <c r="U4" s="2">
        <f>('Подуш 1'!U4+'Подуш 2'!U4)/2</f>
        <v>0</v>
      </c>
      <c r="V4" s="2">
        <f>('Подуш 1'!V4+'Подуш 2'!V4)/2</f>
        <v>0</v>
      </c>
      <c r="W4" s="2">
        <f>('Подуш 1'!W4+'Подуш 2'!W4)/2</f>
        <v>0</v>
      </c>
      <c r="X4" s="2">
        <f>('Подуш 1'!X4+'Подуш 2'!X4)/2</f>
        <v>0</v>
      </c>
      <c r="Y4" s="2">
        <f>('Подуш 1'!Y4+'Подуш 2'!Y4)/2</f>
        <v>0</v>
      </c>
      <c r="Z4" s="2">
        <f>('Подуш 1'!Z4+'Подуш 2'!Z4)/2</f>
        <v>0</v>
      </c>
      <c r="AA4" s="2">
        <f>('Подуш 1'!AA4+'Подуш 2'!AA4)/2</f>
        <v>0</v>
      </c>
      <c r="AB4" s="2">
        <f>('Подуш 1'!AB4+'Подуш 2'!AB4)/2</f>
        <v>0</v>
      </c>
      <c r="AC4" s="2">
        <f>('Подуш 1'!AC4+'Подуш 2'!AC4)/2</f>
        <v>0</v>
      </c>
      <c r="AD4" s="2">
        <f>('Подуш 1'!AD4+'Подуш 2'!AD4)/2</f>
        <v>0</v>
      </c>
      <c r="AE4" s="2">
        <f>('Подуш 1'!AE4+'Подуш 2'!AE4)/2</f>
        <v>0</v>
      </c>
      <c r="AF4" s="2">
        <f>('Подуш 1'!AF4+'Подуш 2'!AF4)/2</f>
        <v>0</v>
      </c>
      <c r="AG4" s="2">
        <f>('Подуш 1'!AG4+'Подуш 2'!AG4)/2</f>
        <v>0</v>
      </c>
      <c r="AH4" s="2">
        <f>('Подуш 1'!AH4+'Подуш 2'!AH4)/2</f>
        <v>0</v>
      </c>
      <c r="AI4" s="2">
        <f>('Подуш 1'!AI4+'Подуш 2'!AI4)/2</f>
        <v>0</v>
      </c>
      <c r="AJ4" s="2">
        <f>('Подуш 1'!AJ4+'Подуш 2'!AJ4)/2</f>
        <v>0</v>
      </c>
      <c r="AK4" s="2">
        <f>('Подуш 1'!AK4+'Подуш 2'!AK4)/2</f>
        <v>0</v>
      </c>
      <c r="AL4" s="2">
        <f>('Подуш 1'!AL4+'Подуш 2'!AL4)/2</f>
        <v>0</v>
      </c>
      <c r="AM4" s="2">
        <f>('Подуш 1'!AM4+'Подуш 2'!AM4)/2</f>
        <v>0</v>
      </c>
      <c r="AN4" s="2">
        <f>('Подуш 1'!AN4+'Подуш 2'!AN4)/2</f>
        <v>0</v>
      </c>
      <c r="AO4" s="2">
        <f>('Подуш 1'!AO4+'Подуш 2'!AO4)/2</f>
        <v>0</v>
      </c>
      <c r="AP4" s="2">
        <f>('Подуш 1'!AP4+'Подуш 2'!AP4)/2</f>
        <v>0</v>
      </c>
      <c r="AR4" s="2">
        <f t="shared" ref="AR4:AR34" si="0">SUM(C4:AP4)</f>
        <v>0</v>
      </c>
    </row>
    <row r="5" spans="1:44">
      <c r="A5" s="1">
        <v>63001</v>
      </c>
      <c r="B5" s="1">
        <v>402</v>
      </c>
      <c r="C5" s="2">
        <f>('Подуш 1'!C5+'Подуш 2'!C5)/2</f>
        <v>0</v>
      </c>
      <c r="D5" s="2">
        <f>('Подуш 1'!D5+'Подуш 2'!D5)/2</f>
        <v>0</v>
      </c>
      <c r="E5" s="2">
        <f>('Подуш 1'!E5+'Подуш 2'!E5)/2</f>
        <v>0</v>
      </c>
      <c r="F5" s="2">
        <f>('Подуш 1'!F5+'Подуш 2'!F5)/2</f>
        <v>0</v>
      </c>
      <c r="G5" s="2">
        <f>('Подуш 1'!G5+'Подуш 2'!G5)/2</f>
        <v>0</v>
      </c>
      <c r="H5" s="2">
        <f>('Подуш 1'!H5+'Подуш 2'!H5)/2</f>
        <v>0</v>
      </c>
      <c r="I5" s="2">
        <f>('Подуш 1'!I5+'Подуш 2'!I5)/2</f>
        <v>0</v>
      </c>
      <c r="J5" s="2">
        <f>('Подуш 1'!J5+'Подуш 2'!J5)/2</f>
        <v>0</v>
      </c>
      <c r="K5" s="2">
        <f>('Подуш 1'!K5+'Подуш 2'!K5)/2</f>
        <v>0</v>
      </c>
      <c r="L5" s="2">
        <f>('Подуш 1'!L5+'Подуш 2'!L5)/2</f>
        <v>0</v>
      </c>
      <c r="M5" s="2">
        <f>('Подуш 1'!M5+'Подуш 2'!M5)/2</f>
        <v>0</v>
      </c>
      <c r="N5" s="2">
        <f>('Подуш 1'!N5+'Подуш 2'!N5)/2</f>
        <v>0</v>
      </c>
      <c r="O5" s="2">
        <f>('Подуш 1'!O5+'Подуш 2'!O5)/2</f>
        <v>0</v>
      </c>
      <c r="P5" s="2">
        <f>('Подуш 1'!P5+'Подуш 2'!P5)/2</f>
        <v>0</v>
      </c>
      <c r="Q5" s="2">
        <f>('Подуш 1'!Q5+'Подуш 2'!Q5)/2</f>
        <v>0</v>
      </c>
      <c r="R5" s="2">
        <f>('Подуш 1'!R5+'Подуш 2'!R5)/2</f>
        <v>0</v>
      </c>
      <c r="S5" s="2">
        <f>('Подуш 1'!S5+'Подуш 2'!S5)/2</f>
        <v>0</v>
      </c>
      <c r="T5" s="2">
        <f>('Подуш 1'!T5+'Подуш 2'!T5)/2</f>
        <v>0</v>
      </c>
      <c r="U5" s="2">
        <f>('Подуш 1'!U5+'Подуш 2'!U5)/2</f>
        <v>0</v>
      </c>
      <c r="V5" s="2">
        <f>('Подуш 1'!V5+'Подуш 2'!V5)/2</f>
        <v>0</v>
      </c>
      <c r="W5" s="2">
        <f>('Подуш 1'!W5+'Подуш 2'!W5)/2</f>
        <v>0</v>
      </c>
      <c r="X5" s="2">
        <f>('Подуш 1'!X5+'Подуш 2'!X5)/2</f>
        <v>0</v>
      </c>
      <c r="Y5" s="2">
        <f>('Подуш 1'!Y5+'Подуш 2'!Y5)/2</f>
        <v>0</v>
      </c>
      <c r="Z5" s="2">
        <f>('Подуш 1'!Z5+'Подуш 2'!Z5)/2</f>
        <v>0</v>
      </c>
      <c r="AA5" s="2">
        <f>('Подуш 1'!AA5+'Подуш 2'!AA5)/2</f>
        <v>0</v>
      </c>
      <c r="AB5" s="2">
        <f>('Подуш 1'!AB5+'Подуш 2'!AB5)/2</f>
        <v>0</v>
      </c>
      <c r="AC5" s="2">
        <f>('Подуш 1'!AC5+'Подуш 2'!AC5)/2</f>
        <v>0</v>
      </c>
      <c r="AD5" s="2">
        <f>('Подуш 1'!AD5+'Подуш 2'!AD5)/2</f>
        <v>0</v>
      </c>
      <c r="AE5" s="2">
        <f>('Подуш 1'!AE5+'Подуш 2'!AE5)/2</f>
        <v>0</v>
      </c>
      <c r="AF5" s="2">
        <f>('Подуш 1'!AF5+'Подуш 2'!AF5)/2</f>
        <v>0</v>
      </c>
      <c r="AG5" s="2">
        <f>('Подуш 1'!AG5+'Подуш 2'!AG5)/2</f>
        <v>0</v>
      </c>
      <c r="AH5" s="2">
        <f>('Подуш 1'!AH5+'Подуш 2'!AH5)/2</f>
        <v>0</v>
      </c>
      <c r="AI5" s="2">
        <f>('Подуш 1'!AI5+'Подуш 2'!AI5)/2</f>
        <v>0</v>
      </c>
      <c r="AJ5" s="2">
        <f>('Подуш 1'!AJ5+'Подуш 2'!AJ5)/2</f>
        <v>0</v>
      </c>
      <c r="AK5" s="2">
        <f>('Подуш 1'!AK5+'Подуш 2'!AK5)/2</f>
        <v>0</v>
      </c>
      <c r="AL5" s="2">
        <f>('Подуш 1'!AL5+'Подуш 2'!AL5)/2</f>
        <v>0</v>
      </c>
      <c r="AM5" s="2">
        <f>('Подуш 1'!AM5+'Подуш 2'!AM5)/2</f>
        <v>0</v>
      </c>
      <c r="AN5" s="2">
        <f>('Подуш 1'!AN5+'Подуш 2'!AN5)/2</f>
        <v>0</v>
      </c>
      <c r="AO5" s="2">
        <f>('Подуш 1'!AO5+'Подуш 2'!AO5)/2</f>
        <v>0</v>
      </c>
      <c r="AP5" s="2">
        <f>('Подуш 1'!AP5+'Подуш 2'!AP5)/2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('Подуш 1'!C6+'Подуш 2'!C6)/2</f>
        <v>0</v>
      </c>
      <c r="D6" s="2">
        <f>('Подуш 1'!D6+'Подуш 2'!D6)/2</f>
        <v>0</v>
      </c>
      <c r="E6" s="2">
        <f>('Подуш 1'!E6+'Подуш 2'!E6)/2</f>
        <v>0</v>
      </c>
      <c r="F6" s="2">
        <f>('Подуш 1'!F6+'Подуш 2'!F6)/2</f>
        <v>0</v>
      </c>
      <c r="G6" s="2">
        <f>('Подуш 1'!G6+'Подуш 2'!G6)/2</f>
        <v>0</v>
      </c>
      <c r="H6" s="2">
        <f>('Подуш 1'!H6+'Подуш 2'!H6)/2</f>
        <v>0</v>
      </c>
      <c r="I6" s="2">
        <f>('Подуш 1'!I6+'Подуш 2'!I6)/2</f>
        <v>0</v>
      </c>
      <c r="J6" s="2">
        <f>('Подуш 1'!J6+'Подуш 2'!J6)/2</f>
        <v>0</v>
      </c>
      <c r="K6" s="2">
        <f>('Подуш 1'!K6+'Подуш 2'!K6)/2</f>
        <v>0</v>
      </c>
      <c r="L6" s="2">
        <f>('Подуш 1'!L6+'Подуш 2'!L6)/2</f>
        <v>0</v>
      </c>
      <c r="M6" s="2">
        <f>('Подуш 1'!M6+'Подуш 2'!M6)/2</f>
        <v>0</v>
      </c>
      <c r="N6" s="2">
        <f>('Подуш 1'!N6+'Подуш 2'!N6)/2</f>
        <v>0</v>
      </c>
      <c r="O6" s="2">
        <f>('Подуш 1'!O6+'Подуш 2'!O6)/2</f>
        <v>0</v>
      </c>
      <c r="P6" s="2">
        <f>('Подуш 1'!P6+'Подуш 2'!P6)/2</f>
        <v>0</v>
      </c>
      <c r="Q6" s="2">
        <f>('Подуш 1'!Q6+'Подуш 2'!Q6)/2</f>
        <v>0</v>
      </c>
      <c r="R6" s="2">
        <f>('Подуш 1'!R6+'Подуш 2'!R6)/2</f>
        <v>0</v>
      </c>
      <c r="S6" s="2">
        <f>('Подуш 1'!S6+'Подуш 2'!S6)/2</f>
        <v>0</v>
      </c>
      <c r="T6" s="2">
        <f>('Подуш 1'!T6+'Подуш 2'!T6)/2</f>
        <v>0</v>
      </c>
      <c r="U6" s="2">
        <f>('Подуш 1'!U6+'Подуш 2'!U6)/2</f>
        <v>0</v>
      </c>
      <c r="V6" s="2">
        <f>('Подуш 1'!V6+'Подуш 2'!V6)/2</f>
        <v>0</v>
      </c>
      <c r="W6" s="2">
        <f>('Подуш 1'!W6+'Подуш 2'!W6)/2</f>
        <v>0</v>
      </c>
      <c r="X6" s="2">
        <f>('Подуш 1'!X6+'Подуш 2'!X6)/2</f>
        <v>0</v>
      </c>
      <c r="Y6" s="2">
        <f>('Подуш 1'!Y6+'Подуш 2'!Y6)/2</f>
        <v>0</v>
      </c>
      <c r="Z6" s="2">
        <f>('Подуш 1'!Z6+'Подуш 2'!Z6)/2</f>
        <v>0</v>
      </c>
      <c r="AA6" s="2">
        <f>('Подуш 1'!AA6+'Подуш 2'!AA6)/2</f>
        <v>0</v>
      </c>
      <c r="AB6" s="2">
        <f>('Подуш 1'!AB6+'Подуш 2'!AB6)/2</f>
        <v>0</v>
      </c>
      <c r="AC6" s="2">
        <f>('Подуш 1'!AC6+'Подуш 2'!AC6)/2</f>
        <v>0</v>
      </c>
      <c r="AD6" s="2">
        <f>('Подуш 1'!AD6+'Подуш 2'!AD6)/2</f>
        <v>0</v>
      </c>
      <c r="AE6" s="2">
        <f>('Подуш 1'!AE6+'Подуш 2'!AE6)/2</f>
        <v>0</v>
      </c>
      <c r="AF6" s="2">
        <f>('Подуш 1'!AF6+'Подуш 2'!AF6)/2</f>
        <v>0</v>
      </c>
      <c r="AG6" s="2">
        <f>('Подуш 1'!AG6+'Подуш 2'!AG6)/2</f>
        <v>0</v>
      </c>
      <c r="AH6" s="2">
        <f>('Подуш 1'!AH6+'Подуш 2'!AH6)/2</f>
        <v>0</v>
      </c>
      <c r="AI6" s="2">
        <f>('Подуш 1'!AI6+'Подуш 2'!AI6)/2</f>
        <v>0</v>
      </c>
      <c r="AJ6" s="2">
        <f>('Подуш 1'!AJ6+'Подуш 2'!AJ6)/2</f>
        <v>0</v>
      </c>
      <c r="AK6" s="2">
        <f>('Подуш 1'!AK6+'Подуш 2'!AK6)/2</f>
        <v>0</v>
      </c>
      <c r="AL6" s="2">
        <f>('Подуш 1'!AL6+'Подуш 2'!AL6)/2</f>
        <v>0</v>
      </c>
      <c r="AM6" s="2">
        <f>('Подуш 1'!AM6+'Подуш 2'!AM6)/2</f>
        <v>0</v>
      </c>
      <c r="AN6" s="2">
        <f>('Подуш 1'!AN6+'Подуш 2'!AN6)/2</f>
        <v>0</v>
      </c>
      <c r="AO6" s="2">
        <f>('Подуш 1'!AO6+'Подуш 2'!AO6)/2</f>
        <v>0</v>
      </c>
      <c r="AP6" s="2">
        <f>('Подуш 1'!AP6+'Подуш 2'!AP6)/2</f>
        <v>0</v>
      </c>
      <c r="AR6" s="2">
        <f t="shared" si="0"/>
        <v>0</v>
      </c>
    </row>
    <row r="7" spans="1:44">
      <c r="A7" s="1">
        <v>63001</v>
      </c>
      <c r="B7" s="1">
        <v>602</v>
      </c>
      <c r="C7" s="2">
        <f>('Подуш 1'!C7+'Подуш 2'!C7)/2</f>
        <v>0</v>
      </c>
      <c r="D7" s="2">
        <f>('Подуш 1'!D7+'Подуш 2'!D7)/2</f>
        <v>0</v>
      </c>
      <c r="E7" s="2">
        <f>('Подуш 1'!E7+'Подуш 2'!E7)/2</f>
        <v>0</v>
      </c>
      <c r="F7" s="2">
        <f>('Подуш 1'!F7+'Подуш 2'!F7)/2</f>
        <v>0</v>
      </c>
      <c r="G7" s="2">
        <f>('Подуш 1'!G7+'Подуш 2'!G7)/2</f>
        <v>0</v>
      </c>
      <c r="H7" s="2">
        <f>('Подуш 1'!H7+'Подуш 2'!H7)/2</f>
        <v>0</v>
      </c>
      <c r="I7" s="2">
        <f>('Подуш 1'!I7+'Подуш 2'!I7)/2</f>
        <v>0</v>
      </c>
      <c r="J7" s="2">
        <f>('Подуш 1'!J7+'Подуш 2'!J7)/2</f>
        <v>0</v>
      </c>
      <c r="K7" s="2">
        <f>('Подуш 1'!K7+'Подуш 2'!K7)/2</f>
        <v>0</v>
      </c>
      <c r="L7" s="2">
        <f>('Подуш 1'!L7+'Подуш 2'!L7)/2</f>
        <v>0</v>
      </c>
      <c r="M7" s="2">
        <f>('Подуш 1'!M7+'Подуш 2'!M7)/2</f>
        <v>0</v>
      </c>
      <c r="N7" s="2">
        <f>('Подуш 1'!N7+'Подуш 2'!N7)/2</f>
        <v>0</v>
      </c>
      <c r="O7" s="2">
        <f>('Подуш 1'!O7+'Подуш 2'!O7)/2</f>
        <v>0</v>
      </c>
      <c r="P7" s="2">
        <f>('Подуш 1'!P7+'Подуш 2'!P7)/2</f>
        <v>0</v>
      </c>
      <c r="Q7" s="2">
        <f>('Подуш 1'!Q7+'Подуш 2'!Q7)/2</f>
        <v>0</v>
      </c>
      <c r="R7" s="2">
        <f>('Подуш 1'!R7+'Подуш 2'!R7)/2</f>
        <v>0</v>
      </c>
      <c r="S7" s="2">
        <f>('Подуш 1'!S7+'Подуш 2'!S7)/2</f>
        <v>0</v>
      </c>
      <c r="T7" s="2">
        <f>('Подуш 1'!T7+'Подуш 2'!T7)/2</f>
        <v>0</v>
      </c>
      <c r="U7" s="2">
        <f>('Подуш 1'!U7+'Подуш 2'!U7)/2</f>
        <v>0</v>
      </c>
      <c r="V7" s="2">
        <f>('Подуш 1'!V7+'Подуш 2'!V7)/2</f>
        <v>0</v>
      </c>
      <c r="W7" s="2">
        <f>('Подуш 1'!W7+'Подуш 2'!W7)/2</f>
        <v>0</v>
      </c>
      <c r="X7" s="2">
        <f>('Подуш 1'!X7+'Подуш 2'!X7)/2</f>
        <v>0</v>
      </c>
      <c r="Y7" s="2">
        <f>('Подуш 1'!Y7+'Подуш 2'!Y7)/2</f>
        <v>0</v>
      </c>
      <c r="Z7" s="2">
        <f>('Подуш 1'!Z7+'Подуш 2'!Z7)/2</f>
        <v>0</v>
      </c>
      <c r="AA7" s="2">
        <f>('Подуш 1'!AA7+'Подуш 2'!AA7)/2</f>
        <v>0</v>
      </c>
      <c r="AB7" s="2">
        <f>('Подуш 1'!AB7+'Подуш 2'!AB7)/2</f>
        <v>0</v>
      </c>
      <c r="AC7" s="2">
        <f>('Подуш 1'!AC7+'Подуш 2'!AC7)/2</f>
        <v>0</v>
      </c>
      <c r="AD7" s="2">
        <f>('Подуш 1'!AD7+'Подуш 2'!AD7)/2</f>
        <v>0</v>
      </c>
      <c r="AE7" s="2">
        <f>('Подуш 1'!AE7+'Подуш 2'!AE7)/2</f>
        <v>0</v>
      </c>
      <c r="AF7" s="2">
        <f>('Подуш 1'!AF7+'Подуш 2'!AF7)/2</f>
        <v>0</v>
      </c>
      <c r="AG7" s="2">
        <f>('Подуш 1'!AG7+'Подуш 2'!AG7)/2</f>
        <v>0</v>
      </c>
      <c r="AH7" s="2">
        <f>('Подуш 1'!AH7+'Подуш 2'!AH7)/2</f>
        <v>0</v>
      </c>
      <c r="AI7" s="2">
        <f>('Подуш 1'!AI7+'Подуш 2'!AI7)/2</f>
        <v>0</v>
      </c>
      <c r="AJ7" s="2">
        <f>('Подуш 1'!AJ7+'Подуш 2'!AJ7)/2</f>
        <v>0</v>
      </c>
      <c r="AK7" s="2">
        <f>('Подуш 1'!AK7+'Подуш 2'!AK7)/2</f>
        <v>0</v>
      </c>
      <c r="AL7" s="2">
        <f>('Подуш 1'!AL7+'Подуш 2'!AL7)/2</f>
        <v>0</v>
      </c>
      <c r="AM7" s="2">
        <f>('Подуш 1'!AM7+'Подуш 2'!AM7)/2</f>
        <v>0</v>
      </c>
      <c r="AN7" s="2">
        <f>('Подуш 1'!AN7+'Подуш 2'!AN7)/2</f>
        <v>0</v>
      </c>
      <c r="AO7" s="2">
        <f>('Подуш 1'!AO7+'Подуш 2'!AO7)/2</f>
        <v>0</v>
      </c>
      <c r="AP7" s="2">
        <f>('Подуш 1'!AP7+'Подуш 2'!AP7)/2</f>
        <v>0</v>
      </c>
      <c r="AR7" s="2">
        <f t="shared" si="0"/>
        <v>0</v>
      </c>
    </row>
    <row r="8" spans="1:44">
      <c r="A8" s="1">
        <v>63001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1'!C9+'Подуш 2'!C9)/2</f>
        <v>0</v>
      </c>
      <c r="D9" s="2">
        <f>('Подуш 1'!D9+'Подуш 2'!D9)/2</f>
        <v>0</v>
      </c>
      <c r="E9" s="2">
        <f>('Подуш 1'!E9+'Подуш 2'!E9)/2</f>
        <v>0</v>
      </c>
      <c r="F9" s="2">
        <f>('Подуш 1'!F9+'Подуш 2'!F9)/2</f>
        <v>0</v>
      </c>
      <c r="G9" s="2">
        <f>('Подуш 1'!G9+'Подуш 2'!G9)/2</f>
        <v>0</v>
      </c>
      <c r="H9" s="2">
        <f>('Подуш 1'!H9+'Подуш 2'!H9)/2</f>
        <v>0</v>
      </c>
      <c r="I9" s="2">
        <f>('Подуш 1'!I9+'Подуш 2'!I9)/2</f>
        <v>0</v>
      </c>
      <c r="J9" s="2">
        <f>('Подуш 1'!J9+'Подуш 2'!J9)/2</f>
        <v>0</v>
      </c>
      <c r="K9" s="2">
        <f>('Подуш 1'!K9+'Подуш 2'!K9)/2</f>
        <v>0</v>
      </c>
      <c r="L9" s="2">
        <f>('Подуш 1'!L9+'Подуш 2'!L9)/2</f>
        <v>0</v>
      </c>
      <c r="M9" s="2">
        <f>('Подуш 1'!M9+'Подуш 2'!M9)/2</f>
        <v>0</v>
      </c>
      <c r="N9" s="2">
        <f>('Подуш 1'!N9+'Подуш 2'!N9)/2</f>
        <v>0</v>
      </c>
      <c r="O9" s="2">
        <f>('Подуш 1'!O9+'Подуш 2'!O9)/2</f>
        <v>0</v>
      </c>
      <c r="P9" s="2">
        <f>('Подуш 1'!P9+'Подуш 2'!P9)/2</f>
        <v>0</v>
      </c>
      <c r="Q9" s="2">
        <f>('Подуш 1'!Q9+'Подуш 2'!Q9)/2</f>
        <v>0</v>
      </c>
      <c r="R9" s="2">
        <f>('Подуш 1'!R9+'Подуш 2'!R9)/2</f>
        <v>0</v>
      </c>
      <c r="S9" s="2">
        <f>('Подуш 1'!S9+'Подуш 2'!S9)/2</f>
        <v>0</v>
      </c>
      <c r="T9" s="2">
        <f>('Подуш 1'!T9+'Подуш 2'!T9)/2</f>
        <v>0</v>
      </c>
      <c r="U9" s="2">
        <f>('Подуш 1'!U9+'Подуш 2'!U9)/2</f>
        <v>0</v>
      </c>
      <c r="V9" s="2">
        <f>('Подуш 1'!V9+'Подуш 2'!V9)/2</f>
        <v>0</v>
      </c>
      <c r="W9" s="2">
        <f>('Подуш 1'!W9+'Подуш 2'!W9)/2</f>
        <v>0</v>
      </c>
      <c r="X9" s="2">
        <f>('Подуш 1'!X9+'Подуш 2'!X9)/2</f>
        <v>0</v>
      </c>
      <c r="Y9" s="2">
        <f>('Подуш 1'!Y9+'Подуш 2'!Y9)/2</f>
        <v>0</v>
      </c>
      <c r="Z9" s="2">
        <f>('Подуш 1'!Z9+'Подуш 2'!Z9)/2</f>
        <v>0</v>
      </c>
      <c r="AA9" s="2">
        <f>('Подуш 1'!AA9+'Подуш 2'!AA9)/2</f>
        <v>0</v>
      </c>
      <c r="AB9" s="2">
        <f>('Подуш 1'!AB9+'Подуш 2'!AB9)/2</f>
        <v>0</v>
      </c>
      <c r="AC9" s="2">
        <f>('Подуш 1'!AC9+'Подуш 2'!AC9)/2</f>
        <v>0</v>
      </c>
      <c r="AD9" s="2">
        <f>('Подуш 1'!AD9+'Подуш 2'!AD9)/2</f>
        <v>0</v>
      </c>
      <c r="AE9" s="2">
        <f>('Подуш 1'!AE9+'Подуш 2'!AE9)/2</f>
        <v>0</v>
      </c>
      <c r="AF9" s="2">
        <f>('Подуш 1'!AF9+'Подуш 2'!AF9)/2</f>
        <v>0</v>
      </c>
      <c r="AG9" s="2">
        <f>('Подуш 1'!AG9+'Подуш 2'!AG9)/2</f>
        <v>0</v>
      </c>
      <c r="AH9" s="2">
        <f>('Подуш 1'!AH9+'Подуш 2'!AH9)/2</f>
        <v>0</v>
      </c>
      <c r="AI9" s="2">
        <f>('Подуш 1'!AI9+'Подуш 2'!AI9)/2</f>
        <v>0</v>
      </c>
      <c r="AJ9" s="2">
        <f>('Подуш 1'!AJ9+'Подуш 2'!AJ9)/2</f>
        <v>0</v>
      </c>
      <c r="AK9" s="2">
        <f>('Подуш 1'!AK9+'Подуш 2'!AK9)/2</f>
        <v>0</v>
      </c>
      <c r="AL9" s="2">
        <f>('Подуш 1'!AL9+'Подуш 2'!AL9)/2</f>
        <v>0</v>
      </c>
      <c r="AM9" s="2">
        <f>('Подуш 1'!AM9+'Подуш 2'!AM9)/2</f>
        <v>0</v>
      </c>
      <c r="AN9" s="2">
        <f>('Подуш 1'!AN9+'Подуш 2'!AN9)/2</f>
        <v>0</v>
      </c>
      <c r="AO9" s="2">
        <f>('Подуш 1'!AO9+'Подуш 2'!AO9)/2</f>
        <v>0</v>
      </c>
      <c r="AP9" s="2">
        <f>('Подуш 1'!AP9+'Подуш 2'!AP9)/2</f>
        <v>0</v>
      </c>
      <c r="AR9" s="2">
        <f t="shared" si="0"/>
        <v>0</v>
      </c>
    </row>
    <row r="10" spans="1:44">
      <c r="A10" s="1">
        <v>63001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1'!C11+'Подуш 2'!C11)/2</f>
        <v>0</v>
      </c>
      <c r="D11" s="2">
        <f>('Подуш 1'!D11+'Подуш 2'!D11)/2</f>
        <v>0</v>
      </c>
      <c r="E11" s="2">
        <f>('Подуш 1'!E11+'Подуш 2'!E11)/2</f>
        <v>0</v>
      </c>
      <c r="F11" s="2">
        <f>('Подуш 1'!F11+'Подуш 2'!F11)/2</f>
        <v>0</v>
      </c>
      <c r="G11" s="2">
        <f>('Подуш 1'!G11+'Подуш 2'!G11)/2</f>
        <v>0</v>
      </c>
      <c r="H11" s="2">
        <f>('Подуш 1'!H11+'Подуш 2'!H11)/2</f>
        <v>0</v>
      </c>
      <c r="I11" s="2">
        <f>('Подуш 1'!I11+'Подуш 2'!I11)/2</f>
        <v>0</v>
      </c>
      <c r="J11" s="2">
        <f>('Подуш 1'!J11+'Подуш 2'!J11)/2</f>
        <v>0</v>
      </c>
      <c r="K11" s="2">
        <f>('Подуш 1'!K11+'Подуш 2'!K11)/2</f>
        <v>0</v>
      </c>
      <c r="L11" s="2">
        <f>('Подуш 1'!L11+'Подуш 2'!L11)/2</f>
        <v>0</v>
      </c>
      <c r="M11" s="2">
        <f>('Подуш 1'!M11+'Подуш 2'!M11)/2</f>
        <v>0</v>
      </c>
      <c r="N11" s="2">
        <f>('Подуш 1'!N11+'Подуш 2'!N11)/2</f>
        <v>0</v>
      </c>
      <c r="O11" s="2">
        <f>('Подуш 1'!O11+'Подуш 2'!O11)/2</f>
        <v>0</v>
      </c>
      <c r="P11" s="2">
        <f>('Подуш 1'!P11+'Подуш 2'!P11)/2</f>
        <v>0</v>
      </c>
      <c r="Q11" s="2">
        <f>('Подуш 1'!Q11+'Подуш 2'!Q11)/2</f>
        <v>0</v>
      </c>
      <c r="R11" s="2">
        <f>('Подуш 1'!R11+'Подуш 2'!R11)/2</f>
        <v>0</v>
      </c>
      <c r="S11" s="2">
        <f>('Подуш 1'!S11+'Подуш 2'!S11)/2</f>
        <v>0</v>
      </c>
      <c r="T11" s="2">
        <f>('Подуш 1'!T11+'Подуш 2'!T11)/2</f>
        <v>0</v>
      </c>
      <c r="U11" s="2">
        <f>('Подуш 1'!U11+'Подуш 2'!U11)/2</f>
        <v>0</v>
      </c>
      <c r="V11" s="2">
        <f>('Подуш 1'!V11+'Подуш 2'!V11)/2</f>
        <v>0</v>
      </c>
      <c r="W11" s="2">
        <f>('Подуш 1'!W11+'Подуш 2'!W11)/2</f>
        <v>0</v>
      </c>
      <c r="X11" s="2">
        <f>('Подуш 1'!X11+'Подуш 2'!X11)/2</f>
        <v>0</v>
      </c>
      <c r="Y11" s="2">
        <f>('Подуш 1'!Y11+'Подуш 2'!Y11)/2</f>
        <v>0</v>
      </c>
      <c r="Z11" s="2">
        <f>('Подуш 1'!Z11+'Подуш 2'!Z11)/2</f>
        <v>0</v>
      </c>
      <c r="AA11" s="2">
        <f>('Подуш 1'!AA11+'Подуш 2'!AA11)/2</f>
        <v>0</v>
      </c>
      <c r="AB11" s="2">
        <f>('Подуш 1'!AB11+'Подуш 2'!AB11)/2</f>
        <v>0</v>
      </c>
      <c r="AC11" s="2">
        <f>('Подуш 1'!AC11+'Подуш 2'!AC11)/2</f>
        <v>0</v>
      </c>
      <c r="AD11" s="2">
        <f>('Подуш 1'!AD11+'Подуш 2'!AD11)/2</f>
        <v>0</v>
      </c>
      <c r="AE11" s="2">
        <f>('Подуш 1'!AE11+'Подуш 2'!AE11)/2</f>
        <v>0</v>
      </c>
      <c r="AF11" s="2">
        <f>('Подуш 1'!AF11+'Подуш 2'!AF11)/2</f>
        <v>0</v>
      </c>
      <c r="AG11" s="2">
        <f>('Подуш 1'!AG11+'Подуш 2'!AG11)/2</f>
        <v>0</v>
      </c>
      <c r="AH11" s="2">
        <f>('Подуш 1'!AH11+'Подуш 2'!AH11)/2</f>
        <v>0</v>
      </c>
      <c r="AI11" s="2">
        <f>('Подуш 1'!AI11+'Подуш 2'!AI11)/2</f>
        <v>0</v>
      </c>
      <c r="AJ11" s="2">
        <f>('Подуш 1'!AJ11+'Подуш 2'!AJ11)/2</f>
        <v>0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0</v>
      </c>
      <c r="AN11" s="2">
        <f>('Подуш 1'!AN11+'Подуш 2'!AN11)/2</f>
        <v>0</v>
      </c>
      <c r="AO11" s="2">
        <f>('Подуш 1'!AO11+'Подуш 2'!AO11)/2</f>
        <v>0</v>
      </c>
      <c r="AP11" s="2">
        <f>('Подуш 1'!AP11+'Подуш 2'!AP11)/2</f>
        <v>0</v>
      </c>
      <c r="AR11" s="2">
        <f t="shared" si="0"/>
        <v>0</v>
      </c>
    </row>
    <row r="12" spans="1:44">
      <c r="A12" s="1">
        <v>63001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1'!C14+'Подуш 2'!C14)/2</f>
        <v>0</v>
      </c>
      <c r="D14" s="2">
        <f>('Подуш 1'!D14+'Подуш 2'!D14)/2</f>
        <v>0</v>
      </c>
      <c r="E14" s="2">
        <f>('Подуш 1'!E14+'Подуш 2'!E14)/2</f>
        <v>0</v>
      </c>
      <c r="F14" s="2">
        <f>('Подуш 1'!F14+'Подуш 2'!F14)/2</f>
        <v>0</v>
      </c>
      <c r="G14" s="2">
        <f>('Подуш 1'!G14+'Подуш 2'!G14)/2</f>
        <v>0</v>
      </c>
      <c r="H14" s="2">
        <f>('Подуш 1'!H14+'Подуш 2'!H14)/2</f>
        <v>0</v>
      </c>
      <c r="I14" s="2">
        <f>('Подуш 1'!I14+'Подуш 2'!I14)/2</f>
        <v>0</v>
      </c>
      <c r="J14" s="2">
        <f>('Подуш 1'!J14+'Подуш 2'!J14)/2</f>
        <v>0</v>
      </c>
      <c r="K14" s="2">
        <f>('Подуш 1'!K14+'Подуш 2'!K14)/2</f>
        <v>0</v>
      </c>
      <c r="L14" s="2">
        <f>('Подуш 1'!L14+'Подуш 2'!L14)/2</f>
        <v>0</v>
      </c>
      <c r="M14" s="2">
        <f>('Подуш 1'!M14+'Подуш 2'!M14)/2</f>
        <v>0</v>
      </c>
      <c r="N14" s="2">
        <f>('Подуш 1'!N14+'Подуш 2'!N14)/2</f>
        <v>0</v>
      </c>
      <c r="O14" s="2">
        <f>('Подуш 1'!O14+'Подуш 2'!O14)/2</f>
        <v>0</v>
      </c>
      <c r="P14" s="2">
        <f>('Подуш 1'!P14+'Подуш 2'!P14)/2</f>
        <v>0</v>
      </c>
      <c r="Q14" s="2">
        <f>('Подуш 1'!Q14+'Подуш 2'!Q14)/2</f>
        <v>0</v>
      </c>
      <c r="R14" s="2">
        <f>('Подуш 1'!R14+'Подуш 2'!R14)/2</f>
        <v>0</v>
      </c>
      <c r="S14" s="2">
        <f>('Подуш 1'!S14+'Подуш 2'!S14)/2</f>
        <v>0</v>
      </c>
      <c r="T14" s="2">
        <f>('Подуш 1'!T14+'Подуш 2'!T14)/2</f>
        <v>0</v>
      </c>
      <c r="U14" s="2">
        <f>('Подуш 1'!U14+'Подуш 2'!U14)/2</f>
        <v>0</v>
      </c>
      <c r="V14" s="2">
        <f>('Подуш 1'!V14+'Подуш 2'!V14)/2</f>
        <v>0</v>
      </c>
      <c r="W14" s="2">
        <f>('Подуш 1'!W14+'Подуш 2'!W14)/2</f>
        <v>0</v>
      </c>
      <c r="X14" s="2">
        <f>('Подуш 1'!X14+'Подуш 2'!X14)/2</f>
        <v>0</v>
      </c>
      <c r="Y14" s="2">
        <f>('Подуш 1'!Y14+'Подуш 2'!Y14)/2</f>
        <v>0</v>
      </c>
      <c r="Z14" s="2">
        <f>('Подуш 1'!Z14+'Подуш 2'!Z14)/2</f>
        <v>0</v>
      </c>
      <c r="AA14" s="2">
        <f>('Подуш 1'!AA14+'Подуш 2'!AA14)/2</f>
        <v>0</v>
      </c>
      <c r="AB14" s="2">
        <f>('Подуш 1'!AB14+'Подуш 2'!AB14)/2</f>
        <v>0</v>
      </c>
      <c r="AC14" s="2">
        <f>('Подуш 1'!AC14+'Подуш 2'!AC14)/2</f>
        <v>0</v>
      </c>
      <c r="AD14" s="2">
        <f>('Подуш 1'!AD14+'Подуш 2'!AD14)/2</f>
        <v>0</v>
      </c>
      <c r="AE14" s="2">
        <f>('Подуш 1'!AE14+'Подуш 2'!AE14)/2</f>
        <v>0</v>
      </c>
      <c r="AF14" s="2">
        <f>('Подуш 1'!AF14+'Подуш 2'!AF14)/2</f>
        <v>0</v>
      </c>
      <c r="AG14" s="2">
        <f>('Подуш 1'!AG14+'Подуш 2'!AG14)/2</f>
        <v>0</v>
      </c>
      <c r="AH14" s="2">
        <f>('Подуш 1'!AH14+'Подуш 2'!AH14)/2</f>
        <v>0</v>
      </c>
      <c r="AI14" s="2">
        <f>('Подуш 1'!AI14+'Подуш 2'!AI14)/2</f>
        <v>0</v>
      </c>
      <c r="AJ14" s="2">
        <f>('Подуш 1'!AJ14+'Подуш 2'!AJ14)/2</f>
        <v>0</v>
      </c>
      <c r="AK14" s="2">
        <f>('Подуш 1'!AK14+'Подуш 2'!AK14)/2</f>
        <v>0</v>
      </c>
      <c r="AL14" s="2">
        <f>('Подуш 1'!AL14+'Подуш 2'!AL14)/2</f>
        <v>0</v>
      </c>
      <c r="AM14" s="2">
        <f>('Подуш 1'!AM14+'Подуш 2'!AM14)/2</f>
        <v>0</v>
      </c>
      <c r="AN14" s="2">
        <f>('Подуш 1'!AN14+'Подуш 2'!AN14)/2</f>
        <v>0</v>
      </c>
      <c r="AO14" s="2">
        <f>('Подуш 1'!AO14+'Подуш 2'!AO14)/2</f>
        <v>0</v>
      </c>
      <c r="AP14" s="2">
        <f>('Подуш 1'!AP14+'Подуш 2'!AP14)/2</f>
        <v>0</v>
      </c>
      <c r="AR14" s="2">
        <f t="shared" si="0"/>
        <v>0</v>
      </c>
    </row>
    <row r="15" spans="1:44">
      <c r="A15" s="1">
        <v>63001</v>
      </c>
      <c r="B15" s="1">
        <v>1402</v>
      </c>
      <c r="C15" s="2">
        <f>('Подуш 1'!C15+'Подуш 2'!C15)/2</f>
        <v>6.5</v>
      </c>
      <c r="D15" s="2">
        <f>('Подуш 1'!D15+'Подуш 2'!D15)/2</f>
        <v>4.5</v>
      </c>
      <c r="E15" s="2">
        <f>('Подуш 1'!E15+'Подуш 2'!E15)/2</f>
        <v>11</v>
      </c>
      <c r="F15" s="2">
        <f>('Подуш 1'!F15+'Подуш 2'!F15)/2</f>
        <v>8.5</v>
      </c>
      <c r="G15" s="2">
        <f>('Подуш 1'!G15+'Подуш 2'!G15)/2</f>
        <v>23</v>
      </c>
      <c r="H15" s="2">
        <f>('Подуш 1'!H15+'Подуш 2'!H15)/2</f>
        <v>22</v>
      </c>
      <c r="I15" s="2">
        <f>('Подуш 1'!I15+'Подуш 2'!I15)/2</f>
        <v>24</v>
      </c>
      <c r="J15" s="2">
        <f>('Подуш 1'!J15+'Подуш 2'!J15)/2</f>
        <v>11</v>
      </c>
      <c r="K15" s="2">
        <f>('Подуш 1'!K15+'Подуш 2'!K15)/2</f>
        <v>10</v>
      </c>
      <c r="L15" s="2">
        <f>('Подуш 1'!L15+'Подуш 2'!L15)/2</f>
        <v>15.5</v>
      </c>
      <c r="M15" s="2">
        <f>('Подуш 1'!M15+'Подуш 2'!M15)/2</f>
        <v>14.5</v>
      </c>
      <c r="N15" s="2">
        <f>('Подуш 1'!N15+'Подуш 2'!N15)/2</f>
        <v>11</v>
      </c>
      <c r="O15" s="2">
        <f>('Подуш 1'!O15+'Подуш 2'!O15)/2</f>
        <v>36.5</v>
      </c>
      <c r="P15" s="2">
        <f>('Подуш 1'!P15+'Подуш 2'!P15)/2</f>
        <v>68.5</v>
      </c>
      <c r="Q15" s="2">
        <f>('Подуш 1'!Q15+'Подуш 2'!Q15)/2</f>
        <v>49.5</v>
      </c>
      <c r="R15" s="2">
        <f>('Подуш 1'!R15+'Подуш 2'!R15)/2</f>
        <v>58.5</v>
      </c>
      <c r="S15" s="2">
        <f>('Подуш 1'!S15+'Подуш 2'!S15)/2</f>
        <v>67.5</v>
      </c>
      <c r="T15" s="2">
        <f>('Подуш 1'!T15+'Подуш 2'!T15)/2</f>
        <v>65.5</v>
      </c>
      <c r="U15" s="2">
        <f>('Подуш 1'!U15+'Подуш 2'!U15)/2</f>
        <v>64</v>
      </c>
      <c r="V15" s="2">
        <f>('Подуш 1'!V15+'Подуш 2'!V15)/2</f>
        <v>57.5</v>
      </c>
      <c r="W15" s="2">
        <f>('Подуш 1'!W15+'Подуш 2'!W15)/2</f>
        <v>38</v>
      </c>
      <c r="X15" s="2">
        <f>('Подуш 1'!X15+'Подуш 2'!X15)/2</f>
        <v>33</v>
      </c>
      <c r="Y15" s="2">
        <f>('Подуш 1'!Y15+'Подуш 2'!Y15)/2</f>
        <v>22</v>
      </c>
      <c r="Z15" s="2">
        <f>('Подуш 1'!Z15+'Подуш 2'!Z15)/2</f>
        <v>21</v>
      </c>
      <c r="AA15" s="2">
        <f>('Подуш 1'!AA15+'Подуш 2'!AA15)/2</f>
        <v>22</v>
      </c>
      <c r="AB15" s="2">
        <f>('Подуш 1'!AB15+'Подуш 2'!AB15)/2</f>
        <v>17</v>
      </c>
      <c r="AC15" s="2">
        <f>('Подуш 1'!AC15+'Подуш 2'!AC15)/2</f>
        <v>16</v>
      </c>
      <c r="AD15" s="2">
        <f>('Подуш 1'!AD15+'Подуш 2'!AD15)/2</f>
        <v>14</v>
      </c>
      <c r="AE15" s="2">
        <f>('Подуш 1'!AE15+'Подуш 2'!AE15)/2</f>
        <v>17</v>
      </c>
      <c r="AF15" s="2">
        <f>('Подуш 1'!AF15+'Подуш 2'!AF15)/2</f>
        <v>8</v>
      </c>
      <c r="AG15" s="2">
        <f>('Подуш 1'!AG15+'Подуш 2'!AG15)/2</f>
        <v>7</v>
      </c>
      <c r="AH15" s="2">
        <f>('Подуш 1'!AH15+'Подуш 2'!AH15)/2</f>
        <v>2</v>
      </c>
      <c r="AI15" s="2">
        <f>('Подуш 1'!AI15+'Подуш 2'!AI15)/2</f>
        <v>3</v>
      </c>
      <c r="AJ15" s="2">
        <f>('Подуш 1'!AJ15+'Подуш 2'!AJ15)/2</f>
        <v>2</v>
      </c>
      <c r="AK15" s="2">
        <f>('Подуш 1'!AK15+'Подуш 2'!AK15)/2</f>
        <v>1</v>
      </c>
      <c r="AL15" s="2">
        <f>('Подуш 1'!AL15+'Подуш 2'!AL15)/2</f>
        <v>1</v>
      </c>
      <c r="AM15" s="2">
        <f>('Подуш 1'!AM15+'Подуш 2'!AM15)/2</f>
        <v>0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0.5</v>
      </c>
      <c r="AR15" s="2">
        <f t="shared" si="0"/>
        <v>853.5</v>
      </c>
    </row>
    <row r="16" spans="1:44">
      <c r="A16" s="1">
        <v>63001</v>
      </c>
      <c r="B16" s="1">
        <v>1502</v>
      </c>
      <c r="C16" s="2">
        <f>('Подуш 1'!C16+'Подуш 2'!C16)/2</f>
        <v>0</v>
      </c>
      <c r="D16" s="2">
        <f>('Подуш 1'!D16+'Подуш 2'!D16)/2</f>
        <v>0</v>
      </c>
      <c r="E16" s="2">
        <f>('Подуш 1'!E16+'Подуш 2'!E16)/2</f>
        <v>0</v>
      </c>
      <c r="F16" s="2">
        <f>('Подуш 1'!F16+'Подуш 2'!F16)/2</f>
        <v>0</v>
      </c>
      <c r="G16" s="2">
        <f>('Подуш 1'!G16+'Подуш 2'!G16)/2</f>
        <v>0</v>
      </c>
      <c r="H16" s="2">
        <f>('Подуш 1'!H16+'Подуш 2'!H16)/2</f>
        <v>0</v>
      </c>
      <c r="I16" s="2">
        <f>('Подуш 1'!I16+'Подуш 2'!I16)/2</f>
        <v>0</v>
      </c>
      <c r="J16" s="2">
        <f>('Подуш 1'!J16+'Подуш 2'!J16)/2</f>
        <v>0</v>
      </c>
      <c r="K16" s="2">
        <f>('Подуш 1'!K16+'Подуш 2'!K16)/2</f>
        <v>0</v>
      </c>
      <c r="L16" s="2">
        <f>('Подуш 1'!L16+'Подуш 2'!L16)/2</f>
        <v>0</v>
      </c>
      <c r="M16" s="2">
        <f>('Подуш 1'!M16+'Подуш 2'!M16)/2</f>
        <v>0</v>
      </c>
      <c r="N16" s="2">
        <f>('Подуш 1'!N16+'Подуш 2'!N16)/2</f>
        <v>0</v>
      </c>
      <c r="O16" s="2">
        <f>('Подуш 1'!O16+'Подуш 2'!O16)/2</f>
        <v>0</v>
      </c>
      <c r="P16" s="2">
        <f>('Подуш 1'!P16+'Подуш 2'!P16)/2</f>
        <v>0</v>
      </c>
      <c r="Q16" s="2">
        <f>('Подуш 1'!Q16+'Подуш 2'!Q16)/2</f>
        <v>0</v>
      </c>
      <c r="R16" s="2">
        <f>('Подуш 1'!R16+'Подуш 2'!R16)/2</f>
        <v>0</v>
      </c>
      <c r="S16" s="2">
        <f>('Подуш 1'!S16+'Подуш 2'!S16)/2</f>
        <v>0</v>
      </c>
      <c r="T16" s="2">
        <f>('Подуш 1'!T16+'Подуш 2'!T16)/2</f>
        <v>0</v>
      </c>
      <c r="U16" s="2">
        <f>('Подуш 1'!U16+'Подуш 2'!U16)/2</f>
        <v>0</v>
      </c>
      <c r="V16" s="2">
        <f>('Подуш 1'!V16+'Подуш 2'!V16)/2</f>
        <v>0</v>
      </c>
      <c r="W16" s="2">
        <f>('Подуш 1'!W16+'Подуш 2'!W16)/2</f>
        <v>0</v>
      </c>
      <c r="X16" s="2">
        <f>('Подуш 1'!X16+'Подуш 2'!X16)/2</f>
        <v>0</v>
      </c>
      <c r="Y16" s="2">
        <f>('Подуш 1'!Y16+'Подуш 2'!Y16)/2</f>
        <v>0</v>
      </c>
      <c r="Z16" s="2">
        <f>('Подуш 1'!Z16+'Подуш 2'!Z16)/2</f>
        <v>0</v>
      </c>
      <c r="AA16" s="2">
        <f>('Подуш 1'!AA16+'Подуш 2'!AA16)/2</f>
        <v>0</v>
      </c>
      <c r="AB16" s="2">
        <f>('Подуш 1'!AB16+'Подуш 2'!AB16)/2</f>
        <v>0</v>
      </c>
      <c r="AC16" s="2">
        <f>('Подуш 1'!AC16+'Подуш 2'!AC16)/2</f>
        <v>0</v>
      </c>
      <c r="AD16" s="2">
        <f>('Подуш 1'!AD16+'Подуш 2'!AD16)/2</f>
        <v>0</v>
      </c>
      <c r="AE16" s="2">
        <f>('Подуш 1'!AE16+'Подуш 2'!AE16)/2</f>
        <v>0</v>
      </c>
      <c r="AF16" s="2">
        <f>('Подуш 1'!AF16+'Подуш 2'!AF16)/2</f>
        <v>0</v>
      </c>
      <c r="AG16" s="2">
        <f>('Подуш 1'!AG16+'Подуш 2'!AG16)/2</f>
        <v>0</v>
      </c>
      <c r="AH16" s="2">
        <f>('Подуш 1'!AH16+'Подуш 2'!AH16)/2</f>
        <v>0</v>
      </c>
      <c r="AI16" s="2">
        <f>('Подуш 1'!AI16+'Подуш 2'!AI16)/2</f>
        <v>0</v>
      </c>
      <c r="AJ16" s="2">
        <f>('Подуш 1'!AJ16+'Подуш 2'!AJ16)/2</f>
        <v>0</v>
      </c>
      <c r="AK16" s="2">
        <f>('Подуш 1'!AK16+'Подуш 2'!AK16)/2</f>
        <v>0</v>
      </c>
      <c r="AL16" s="2">
        <f>('Подуш 1'!AL16+'Подуш 2'!AL16)/2</f>
        <v>0</v>
      </c>
      <c r="AM16" s="2">
        <f>('Подуш 1'!AM16+'Подуш 2'!AM16)/2</f>
        <v>0</v>
      </c>
      <c r="AN16" s="2">
        <f>('Подуш 1'!AN16+'Подуш 2'!AN16)/2</f>
        <v>0</v>
      </c>
      <c r="AO16" s="2">
        <f>('Подуш 1'!AO16+'Подуш 2'!AO16)/2</f>
        <v>0</v>
      </c>
      <c r="AP16" s="2">
        <f>('Подуш 1'!AP16+'Подуш 2'!AP16)/2</f>
        <v>0</v>
      </c>
      <c r="AR16" s="2">
        <f t="shared" si="0"/>
        <v>0</v>
      </c>
    </row>
    <row r="17" spans="1:44">
      <c r="A17" s="1">
        <v>63001</v>
      </c>
      <c r="B17" s="1">
        <v>1602</v>
      </c>
      <c r="C17" s="2">
        <f>('Подуш 1'!C17+'Подуш 2'!C17)/2</f>
        <v>0</v>
      </c>
      <c r="D17" s="2">
        <f>('Подуш 1'!D17+'Подуш 2'!D17)/2</f>
        <v>0</v>
      </c>
      <c r="E17" s="2">
        <f>('Подуш 1'!E17+'Подуш 2'!E17)/2</f>
        <v>0</v>
      </c>
      <c r="F17" s="2">
        <f>('Подуш 1'!F17+'Подуш 2'!F17)/2</f>
        <v>0</v>
      </c>
      <c r="G17" s="2">
        <f>('Подуш 1'!G17+'Подуш 2'!G17)/2</f>
        <v>0</v>
      </c>
      <c r="H17" s="2">
        <f>('Подуш 1'!H17+'Подуш 2'!H17)/2</f>
        <v>0</v>
      </c>
      <c r="I17" s="2">
        <f>('Подуш 1'!I17+'Подуш 2'!I17)/2</f>
        <v>0</v>
      </c>
      <c r="J17" s="2">
        <f>('Подуш 1'!J17+'Подуш 2'!J17)/2</f>
        <v>0</v>
      </c>
      <c r="K17" s="2">
        <f>('Подуш 1'!K17+'Подуш 2'!K17)/2</f>
        <v>0</v>
      </c>
      <c r="L17" s="2">
        <f>('Подуш 1'!L17+'Подуш 2'!L17)/2</f>
        <v>0</v>
      </c>
      <c r="M17" s="2">
        <f>('Подуш 1'!M17+'Подуш 2'!M17)/2</f>
        <v>0</v>
      </c>
      <c r="N17" s="2">
        <f>('Подуш 1'!N17+'Подуш 2'!N17)/2</f>
        <v>0</v>
      </c>
      <c r="O17" s="2">
        <f>('Подуш 1'!O17+'Подуш 2'!O17)/2</f>
        <v>0</v>
      </c>
      <c r="P17" s="2">
        <f>('Подуш 1'!P17+'Подуш 2'!P17)/2</f>
        <v>0</v>
      </c>
      <c r="Q17" s="2">
        <f>('Подуш 1'!Q17+'Подуш 2'!Q17)/2</f>
        <v>0</v>
      </c>
      <c r="R17" s="2">
        <f>('Подуш 1'!R17+'Подуш 2'!R17)/2</f>
        <v>0</v>
      </c>
      <c r="S17" s="2">
        <f>('Подуш 1'!S17+'Подуш 2'!S17)/2</f>
        <v>0</v>
      </c>
      <c r="T17" s="2">
        <f>('Подуш 1'!T17+'Подуш 2'!T17)/2</f>
        <v>0</v>
      </c>
      <c r="U17" s="2">
        <f>('Подуш 1'!U17+'Подуш 2'!U17)/2</f>
        <v>0</v>
      </c>
      <c r="V17" s="2">
        <f>('Подуш 1'!V17+'Подуш 2'!V17)/2</f>
        <v>0</v>
      </c>
      <c r="W17" s="2">
        <f>('Подуш 1'!W17+'Подуш 2'!W17)/2</f>
        <v>0</v>
      </c>
      <c r="X17" s="2">
        <f>('Подуш 1'!X17+'Подуш 2'!X17)/2</f>
        <v>0</v>
      </c>
      <c r="Y17" s="2">
        <f>('Подуш 1'!Y17+'Подуш 2'!Y17)/2</f>
        <v>0</v>
      </c>
      <c r="Z17" s="2">
        <f>('Подуш 1'!Z17+'Подуш 2'!Z17)/2</f>
        <v>0</v>
      </c>
      <c r="AA17" s="2">
        <f>('Подуш 1'!AA17+'Подуш 2'!AA17)/2</f>
        <v>0</v>
      </c>
      <c r="AB17" s="2">
        <f>('Подуш 1'!AB17+'Подуш 2'!AB17)/2</f>
        <v>0</v>
      </c>
      <c r="AC17" s="2">
        <f>('Подуш 1'!AC17+'Подуш 2'!AC17)/2</f>
        <v>0</v>
      </c>
      <c r="AD17" s="2">
        <f>('Подуш 1'!AD17+'Подуш 2'!AD17)/2</f>
        <v>0</v>
      </c>
      <c r="AE17" s="2">
        <f>('Подуш 1'!AE17+'Подуш 2'!AE17)/2</f>
        <v>0</v>
      </c>
      <c r="AF17" s="2">
        <f>('Подуш 1'!AF17+'Подуш 2'!AF17)/2</f>
        <v>0</v>
      </c>
      <c r="AG17" s="2">
        <f>('Подуш 1'!AG17+'Подуш 2'!AG17)/2</f>
        <v>0</v>
      </c>
      <c r="AH17" s="2">
        <f>('Подуш 1'!AH17+'Подуш 2'!AH17)/2</f>
        <v>0</v>
      </c>
      <c r="AI17" s="2">
        <f>('Подуш 1'!AI17+'Подуш 2'!AI17)/2</f>
        <v>0</v>
      </c>
      <c r="AJ17" s="2">
        <f>('Подуш 1'!AJ17+'Подуш 2'!AJ17)/2</f>
        <v>0</v>
      </c>
      <c r="AK17" s="2">
        <f>('Подуш 1'!AK17+'Подуш 2'!AK17)/2</f>
        <v>0</v>
      </c>
      <c r="AL17" s="2">
        <f>('Подуш 1'!AL17+'Подуш 2'!AL17)/2</f>
        <v>0</v>
      </c>
      <c r="AM17" s="2">
        <f>('Подуш 1'!AM17+'Подуш 2'!AM17)/2</f>
        <v>0</v>
      </c>
      <c r="AN17" s="2">
        <f>('Подуш 1'!AN17+'Подуш 2'!AN17)/2</f>
        <v>0</v>
      </c>
      <c r="AO17" s="2">
        <f>('Подуш 1'!AO17+'Подуш 2'!AO17)/2</f>
        <v>0</v>
      </c>
      <c r="AP17" s="2">
        <f>('Подуш 1'!AP17+'Подуш 2'!AP17)/2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('Подуш 1'!C18+'Подуш 2'!C18)/2</f>
        <v>0</v>
      </c>
      <c r="D18" s="2">
        <f>('Подуш 1'!D18+'Подуш 2'!D18)/2</f>
        <v>0</v>
      </c>
      <c r="E18" s="2">
        <f>('Подуш 1'!E18+'Подуш 2'!E18)/2</f>
        <v>0</v>
      </c>
      <c r="F18" s="2">
        <f>('Подуш 1'!F18+'Подуш 2'!F18)/2</f>
        <v>0</v>
      </c>
      <c r="G18" s="2">
        <f>('Подуш 1'!G18+'Подуш 2'!G18)/2</f>
        <v>0</v>
      </c>
      <c r="H18" s="2">
        <f>('Подуш 1'!H18+'Подуш 2'!H18)/2</f>
        <v>0</v>
      </c>
      <c r="I18" s="2">
        <f>('Подуш 1'!I18+'Подуш 2'!I18)/2</f>
        <v>0</v>
      </c>
      <c r="J18" s="2">
        <f>('Подуш 1'!J18+'Подуш 2'!J18)/2</f>
        <v>0</v>
      </c>
      <c r="K18" s="2">
        <f>('Подуш 1'!K18+'Подуш 2'!K18)/2</f>
        <v>0</v>
      </c>
      <c r="L18" s="2">
        <f>('Подуш 1'!L18+'Подуш 2'!L18)/2</f>
        <v>0</v>
      </c>
      <c r="M18" s="2">
        <f>('Подуш 1'!M18+'Подуш 2'!M18)/2</f>
        <v>0</v>
      </c>
      <c r="N18" s="2">
        <f>('Подуш 1'!N18+'Подуш 2'!N18)/2</f>
        <v>0</v>
      </c>
      <c r="O18" s="2">
        <f>('Подуш 1'!O18+'Подуш 2'!O18)/2</f>
        <v>0</v>
      </c>
      <c r="P18" s="2">
        <f>('Подуш 1'!P18+'Подуш 2'!P18)/2</f>
        <v>0</v>
      </c>
      <c r="Q18" s="2">
        <f>('Подуш 1'!Q18+'Подуш 2'!Q18)/2</f>
        <v>0</v>
      </c>
      <c r="R18" s="2">
        <f>('Подуш 1'!R18+'Подуш 2'!R18)/2</f>
        <v>0</v>
      </c>
      <c r="S18" s="2">
        <f>('Подуш 1'!S18+'Подуш 2'!S18)/2</f>
        <v>0</v>
      </c>
      <c r="T18" s="2">
        <f>('Подуш 1'!T18+'Подуш 2'!T18)/2</f>
        <v>0</v>
      </c>
      <c r="U18" s="2">
        <f>('Подуш 1'!U18+'Подуш 2'!U18)/2</f>
        <v>0</v>
      </c>
      <c r="V18" s="2">
        <f>('Подуш 1'!V18+'Подуш 2'!V18)/2</f>
        <v>0</v>
      </c>
      <c r="W18" s="2">
        <f>('Подуш 1'!W18+'Подуш 2'!W18)/2</f>
        <v>0</v>
      </c>
      <c r="X18" s="2">
        <f>('Подуш 1'!X18+'Подуш 2'!X18)/2</f>
        <v>0</v>
      </c>
      <c r="Y18" s="2">
        <f>('Подуш 1'!Y18+'Подуш 2'!Y18)/2</f>
        <v>0</v>
      </c>
      <c r="Z18" s="2">
        <f>('Подуш 1'!Z18+'Подуш 2'!Z18)/2</f>
        <v>0</v>
      </c>
      <c r="AA18" s="2">
        <f>('Подуш 1'!AA18+'Подуш 2'!AA18)/2</f>
        <v>0</v>
      </c>
      <c r="AB18" s="2">
        <f>('Подуш 1'!AB18+'Подуш 2'!AB18)/2</f>
        <v>0</v>
      </c>
      <c r="AC18" s="2">
        <f>('Подуш 1'!AC18+'Подуш 2'!AC18)/2</f>
        <v>0</v>
      </c>
      <c r="AD18" s="2">
        <f>('Подуш 1'!AD18+'Подуш 2'!AD18)/2</f>
        <v>0</v>
      </c>
      <c r="AE18" s="2">
        <f>('Подуш 1'!AE18+'Подуш 2'!AE18)/2</f>
        <v>0</v>
      </c>
      <c r="AF18" s="2">
        <f>('Подуш 1'!AF18+'Подуш 2'!AF18)/2</f>
        <v>0</v>
      </c>
      <c r="AG18" s="2">
        <f>('Подуш 1'!AG18+'Подуш 2'!AG18)/2</f>
        <v>0</v>
      </c>
      <c r="AH18" s="2">
        <f>('Подуш 1'!AH18+'Подуш 2'!AH18)/2</f>
        <v>0</v>
      </c>
      <c r="AI18" s="2">
        <f>('Подуш 1'!AI18+'Подуш 2'!AI18)/2</f>
        <v>0</v>
      </c>
      <c r="AJ18" s="2">
        <f>('Подуш 1'!AJ18+'Подуш 2'!AJ18)/2</f>
        <v>0</v>
      </c>
      <c r="AK18" s="2">
        <f>('Подуш 1'!AK18+'Подуш 2'!AK18)/2</f>
        <v>0</v>
      </c>
      <c r="AL18" s="2">
        <f>('Подуш 1'!AL18+'Подуш 2'!AL18)/2</f>
        <v>0</v>
      </c>
      <c r="AM18" s="2">
        <f>('Подуш 1'!AM18+'Подуш 2'!AM18)/2</f>
        <v>0</v>
      </c>
      <c r="AN18" s="2">
        <f>('Подуш 1'!AN18+'Подуш 2'!AN18)/2</f>
        <v>0</v>
      </c>
      <c r="AO18" s="2">
        <f>('Подуш 1'!AO18+'Подуш 2'!AO18)/2</f>
        <v>0</v>
      </c>
      <c r="AP18" s="2">
        <f>('Подуш 1'!AP18+'Подуш 2'!AP18)/2</f>
        <v>0</v>
      </c>
      <c r="AR18" s="2">
        <f t="shared" si="0"/>
        <v>0</v>
      </c>
    </row>
    <row r="19" spans="1:44">
      <c r="A19" s="1">
        <v>63001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('Подуш 1'!C20+'Подуш 2'!C20)/2</f>
        <v>14.5</v>
      </c>
      <c r="D20" s="2">
        <f>('Подуш 1'!D20+'Подуш 2'!D20)/2</f>
        <v>16.5</v>
      </c>
      <c r="E20" s="2">
        <f>('Подуш 1'!E20+'Подуш 2'!E20)/2</f>
        <v>28.5</v>
      </c>
      <c r="F20" s="2">
        <f>('Подуш 1'!F20+'Подуш 2'!F20)/2</f>
        <v>28.5</v>
      </c>
      <c r="G20" s="2">
        <f>('Подуш 1'!G20+'Подуш 2'!G20)/2</f>
        <v>62.5</v>
      </c>
      <c r="H20" s="2">
        <f>('Подуш 1'!H20+'Подуш 2'!H20)/2</f>
        <v>51.5</v>
      </c>
      <c r="I20" s="2">
        <f>('Подуш 1'!I20+'Подуш 2'!I20)/2</f>
        <v>48</v>
      </c>
      <c r="J20" s="2">
        <f>('Подуш 1'!J20+'Подуш 2'!J20)/2</f>
        <v>45.5</v>
      </c>
      <c r="K20" s="2">
        <f>('Подуш 1'!K20+'Подуш 2'!K20)/2</f>
        <v>27</v>
      </c>
      <c r="L20" s="2">
        <f>('Подуш 1'!L20+'Подуш 2'!L20)/2</f>
        <v>35.5</v>
      </c>
      <c r="M20" s="2">
        <f>('Подуш 1'!M20+'Подуш 2'!M20)/2</f>
        <v>44</v>
      </c>
      <c r="N20" s="2">
        <f>('Подуш 1'!N20+'Подуш 2'!N20)/2</f>
        <v>65.5</v>
      </c>
      <c r="O20" s="2">
        <f>('Подуш 1'!O20+'Подуш 2'!O20)/2</f>
        <v>125</v>
      </c>
      <c r="P20" s="2">
        <f>('Подуш 1'!P20+'Подуш 2'!P20)/2</f>
        <v>122</v>
      </c>
      <c r="Q20" s="2">
        <f>('Подуш 1'!Q20+'Подуш 2'!Q20)/2</f>
        <v>90</v>
      </c>
      <c r="R20" s="2">
        <f>('Подуш 1'!R20+'Подуш 2'!R20)/2</f>
        <v>115</v>
      </c>
      <c r="S20" s="2">
        <f>('Подуш 1'!S20+'Подуш 2'!S20)/2</f>
        <v>159.5</v>
      </c>
      <c r="T20" s="2">
        <f>('Подуш 1'!T20+'Подуш 2'!T20)/2</f>
        <v>170.5</v>
      </c>
      <c r="U20" s="2">
        <f>('Подуш 1'!U20+'Подуш 2'!U20)/2</f>
        <v>220.5</v>
      </c>
      <c r="V20" s="2">
        <f>('Подуш 1'!V20+'Подуш 2'!V20)/2</f>
        <v>187.5</v>
      </c>
      <c r="W20" s="2">
        <f>('Подуш 1'!W20+'Подуш 2'!W20)/2</f>
        <v>118.5</v>
      </c>
      <c r="X20" s="2">
        <f>('Подуш 1'!X20+'Подуш 2'!X20)/2</f>
        <v>94.5</v>
      </c>
      <c r="Y20" s="2">
        <f>('Подуш 1'!Y20+'Подуш 2'!Y20)/2</f>
        <v>68.5</v>
      </c>
      <c r="Z20" s="2">
        <f>('Подуш 1'!Z20+'Подуш 2'!Z20)/2</f>
        <v>56.5</v>
      </c>
      <c r="AA20" s="2">
        <f>('Подуш 1'!AA20+'Подуш 2'!AA20)/2</f>
        <v>52</v>
      </c>
      <c r="AB20" s="2">
        <f>('Подуш 1'!AB20+'Подуш 2'!AB20)/2</f>
        <v>43.5</v>
      </c>
      <c r="AC20" s="2">
        <f>('Подуш 1'!AC20+'Подуш 2'!AC20)/2</f>
        <v>52</v>
      </c>
      <c r="AD20" s="2">
        <f>('Подуш 1'!AD20+'Подуш 2'!AD20)/2</f>
        <v>43.5</v>
      </c>
      <c r="AE20" s="2">
        <f>('Подуш 1'!AE20+'Подуш 2'!AE20)/2</f>
        <v>34.5</v>
      </c>
      <c r="AF20" s="2">
        <f>('Подуш 1'!AF20+'Подуш 2'!AF20)/2</f>
        <v>28</v>
      </c>
      <c r="AG20" s="2">
        <f>('Подуш 1'!AG20+'Подуш 2'!AG20)/2</f>
        <v>11.5</v>
      </c>
      <c r="AH20" s="2">
        <f>('Подуш 1'!AH20+'Подуш 2'!AH20)/2</f>
        <v>14</v>
      </c>
      <c r="AI20" s="2">
        <f>('Подуш 1'!AI20+'Подуш 2'!AI20)/2</f>
        <v>7</v>
      </c>
      <c r="AJ20" s="2">
        <f>('Подуш 1'!AJ20+'Подуш 2'!AJ20)/2</f>
        <v>11.5</v>
      </c>
      <c r="AK20" s="2">
        <f>('Подуш 1'!AK20+'Подуш 2'!AK20)/2</f>
        <v>2</v>
      </c>
      <c r="AL20" s="2">
        <f>('Подуш 1'!AL20+'Подуш 2'!AL20)/2</f>
        <v>4</v>
      </c>
      <c r="AM20" s="2">
        <f>('Подуш 1'!AM20+'Подуш 2'!AM20)/2</f>
        <v>0</v>
      </c>
      <c r="AN20" s="2">
        <f>('Подуш 1'!AN20+'Подуш 2'!AN20)/2</f>
        <v>3</v>
      </c>
      <c r="AO20" s="2">
        <f>('Подуш 1'!AO20+'Подуш 2'!AO20)/2</f>
        <v>2</v>
      </c>
      <c r="AP20" s="2">
        <f>('Подуш 1'!AP20+'Подуш 2'!AP20)/2</f>
        <v>4</v>
      </c>
      <c r="AR20" s="2">
        <f t="shared" si="0"/>
        <v>2308</v>
      </c>
    </row>
    <row r="21" spans="1:44">
      <c r="A21" s="1">
        <v>63001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1'!C22+'Подуш 2'!C22)/2</f>
        <v>0</v>
      </c>
      <c r="D22" s="2">
        <f>('Подуш 1'!D22+'Подуш 2'!D22)/2</f>
        <v>0</v>
      </c>
      <c r="E22" s="2">
        <f>('Подуш 1'!E22+'Подуш 2'!E22)/2</f>
        <v>0</v>
      </c>
      <c r="F22" s="2">
        <f>('Подуш 1'!F22+'Подуш 2'!F22)/2</f>
        <v>0</v>
      </c>
      <c r="G22" s="2">
        <f>('Подуш 1'!G22+'Подуш 2'!G22)/2</f>
        <v>0</v>
      </c>
      <c r="H22" s="2">
        <f>('Подуш 1'!H22+'Подуш 2'!H22)/2</f>
        <v>0</v>
      </c>
      <c r="I22" s="2">
        <f>('Подуш 1'!I22+'Подуш 2'!I22)/2</f>
        <v>0</v>
      </c>
      <c r="J22" s="2">
        <f>('Подуш 1'!J22+'Подуш 2'!J22)/2</f>
        <v>0</v>
      </c>
      <c r="K22" s="2">
        <f>('Подуш 1'!K22+'Подуш 2'!K22)/2</f>
        <v>0</v>
      </c>
      <c r="L22" s="2">
        <f>('Подуш 1'!L22+'Подуш 2'!L22)/2</f>
        <v>0</v>
      </c>
      <c r="M22" s="2">
        <f>('Подуш 1'!M22+'Подуш 2'!M22)/2</f>
        <v>0</v>
      </c>
      <c r="N22" s="2">
        <f>('Подуш 1'!N22+'Подуш 2'!N22)/2</f>
        <v>0</v>
      </c>
      <c r="O22" s="2">
        <f>('Подуш 1'!O22+'Подуш 2'!O22)/2</f>
        <v>0</v>
      </c>
      <c r="P22" s="2">
        <f>('Подуш 1'!P22+'Подуш 2'!P22)/2</f>
        <v>0</v>
      </c>
      <c r="Q22" s="2">
        <f>('Подуш 1'!Q22+'Подуш 2'!Q22)/2</f>
        <v>0</v>
      </c>
      <c r="R22" s="2">
        <f>('Подуш 1'!R22+'Подуш 2'!R22)/2</f>
        <v>0</v>
      </c>
      <c r="S22" s="2">
        <f>('Подуш 1'!S22+'Подуш 2'!S22)/2</f>
        <v>0</v>
      </c>
      <c r="T22" s="2">
        <f>('Подуш 1'!T22+'Подуш 2'!T22)/2</f>
        <v>0</v>
      </c>
      <c r="U22" s="2">
        <f>('Подуш 1'!U22+'Подуш 2'!U22)/2</f>
        <v>0</v>
      </c>
      <c r="V22" s="2">
        <f>('Подуш 1'!V22+'Подуш 2'!V22)/2</f>
        <v>0</v>
      </c>
      <c r="W22" s="2">
        <f>('Подуш 1'!W22+'Подуш 2'!W22)/2</f>
        <v>0</v>
      </c>
      <c r="X22" s="2">
        <f>('Подуш 1'!X22+'Подуш 2'!X22)/2</f>
        <v>0</v>
      </c>
      <c r="Y22" s="2">
        <f>('Подуш 1'!Y22+'Подуш 2'!Y22)/2</f>
        <v>0</v>
      </c>
      <c r="Z22" s="2">
        <f>('Подуш 1'!Z22+'Подуш 2'!Z22)/2</f>
        <v>0</v>
      </c>
      <c r="AA22" s="2">
        <f>('Подуш 1'!AA22+'Подуш 2'!AA22)/2</f>
        <v>0</v>
      </c>
      <c r="AB22" s="2">
        <f>('Подуш 1'!AB22+'Подуш 2'!AB22)/2</f>
        <v>0</v>
      </c>
      <c r="AC22" s="2">
        <f>('Подуш 1'!AC22+'Подуш 2'!AC22)/2</f>
        <v>0</v>
      </c>
      <c r="AD22" s="2">
        <f>('Подуш 1'!AD22+'Подуш 2'!AD22)/2</f>
        <v>0</v>
      </c>
      <c r="AE22" s="2">
        <f>('Подуш 1'!AE22+'Подуш 2'!AE22)/2</f>
        <v>0</v>
      </c>
      <c r="AF22" s="2">
        <f>('Подуш 1'!AF22+'Подуш 2'!AF22)/2</f>
        <v>0</v>
      </c>
      <c r="AG22" s="2">
        <f>('Подуш 1'!AG22+'Подуш 2'!AG22)/2</f>
        <v>0</v>
      </c>
      <c r="AH22" s="2">
        <f>('Подуш 1'!AH22+'Подуш 2'!AH22)/2</f>
        <v>0</v>
      </c>
      <c r="AI22" s="2">
        <f>('Подуш 1'!AI22+'Подуш 2'!AI22)/2</f>
        <v>0</v>
      </c>
      <c r="AJ22" s="2">
        <f>('Подуш 1'!AJ22+'Подуш 2'!AJ22)/2</f>
        <v>0</v>
      </c>
      <c r="AK22" s="2">
        <f>('Подуш 1'!AK22+'Подуш 2'!AK22)/2</f>
        <v>0</v>
      </c>
      <c r="AL22" s="2">
        <f>('Подуш 1'!AL22+'Подуш 2'!AL22)/2</f>
        <v>0</v>
      </c>
      <c r="AM22" s="2">
        <f>('Подуш 1'!AM22+'Подуш 2'!AM22)/2</f>
        <v>0</v>
      </c>
      <c r="AN22" s="2">
        <f>('Подуш 1'!AN22+'Подуш 2'!AN22)/2</f>
        <v>0</v>
      </c>
      <c r="AO22" s="2">
        <f>('Подуш 1'!AO22+'Подуш 2'!AO22)/2</f>
        <v>0</v>
      </c>
      <c r="AP22" s="2">
        <f>('Подуш 1'!AP22+'Подуш 2'!AP22)/2</f>
        <v>0</v>
      </c>
      <c r="AR22" s="2">
        <f t="shared" si="0"/>
        <v>0</v>
      </c>
    </row>
    <row r="23" spans="1:44">
      <c r="A23" s="1">
        <v>63001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('Подуш 1'!C24+'Подуш 2'!C24)/2</f>
        <v>0</v>
      </c>
      <c r="D24" s="2">
        <f>('Подуш 1'!D24+'Подуш 2'!D24)/2</f>
        <v>0</v>
      </c>
      <c r="E24" s="2">
        <f>('Подуш 1'!E24+'Подуш 2'!E24)/2</f>
        <v>0</v>
      </c>
      <c r="F24" s="2">
        <f>('Подуш 1'!F24+'Подуш 2'!F24)/2</f>
        <v>0</v>
      </c>
      <c r="G24" s="2">
        <f>('Подуш 1'!G24+'Подуш 2'!G24)/2</f>
        <v>0</v>
      </c>
      <c r="H24" s="2">
        <f>('Подуш 1'!H24+'Подуш 2'!H24)/2</f>
        <v>0</v>
      </c>
      <c r="I24" s="2">
        <f>('Подуш 1'!I24+'Подуш 2'!I24)/2</f>
        <v>0</v>
      </c>
      <c r="J24" s="2">
        <f>('Подуш 1'!J24+'Подуш 2'!J24)/2</f>
        <v>0</v>
      </c>
      <c r="K24" s="2">
        <f>('Подуш 1'!K24+'Подуш 2'!K24)/2</f>
        <v>0</v>
      </c>
      <c r="L24" s="2">
        <f>('Подуш 1'!L24+'Подуш 2'!L24)/2</f>
        <v>0</v>
      </c>
      <c r="M24" s="2">
        <f>('Подуш 1'!M24+'Подуш 2'!M24)/2</f>
        <v>0</v>
      </c>
      <c r="N24" s="2">
        <f>('Подуш 1'!N24+'Подуш 2'!N24)/2</f>
        <v>0</v>
      </c>
      <c r="O24" s="2">
        <f>('Подуш 1'!O24+'Подуш 2'!O24)/2</f>
        <v>0</v>
      </c>
      <c r="P24" s="2">
        <f>('Подуш 1'!P24+'Подуш 2'!P24)/2</f>
        <v>0</v>
      </c>
      <c r="Q24" s="2">
        <f>('Подуш 1'!Q24+'Подуш 2'!Q24)/2</f>
        <v>0</v>
      </c>
      <c r="R24" s="2">
        <f>('Подуш 1'!R24+'Подуш 2'!R24)/2</f>
        <v>0</v>
      </c>
      <c r="S24" s="2">
        <f>('Подуш 1'!S24+'Подуш 2'!S24)/2</f>
        <v>0</v>
      </c>
      <c r="T24" s="2">
        <f>('Подуш 1'!T24+'Подуш 2'!T24)/2</f>
        <v>0</v>
      </c>
      <c r="U24" s="2">
        <f>('Подуш 1'!U24+'Подуш 2'!U24)/2</f>
        <v>0</v>
      </c>
      <c r="V24" s="2">
        <f>('Подуш 1'!V24+'Подуш 2'!V24)/2</f>
        <v>0</v>
      </c>
      <c r="W24" s="2">
        <f>('Подуш 1'!W24+'Подуш 2'!W24)/2</f>
        <v>0</v>
      </c>
      <c r="X24" s="2">
        <f>('Подуш 1'!X24+'Подуш 2'!X24)/2</f>
        <v>0</v>
      </c>
      <c r="Y24" s="2">
        <f>('Подуш 1'!Y24+'Подуш 2'!Y24)/2</f>
        <v>0</v>
      </c>
      <c r="Z24" s="2">
        <f>('Подуш 1'!Z24+'Подуш 2'!Z24)/2</f>
        <v>0</v>
      </c>
      <c r="AA24" s="2">
        <f>('Подуш 1'!AA24+'Подуш 2'!AA24)/2</f>
        <v>0</v>
      </c>
      <c r="AB24" s="2">
        <f>('Подуш 1'!AB24+'Подуш 2'!AB24)/2</f>
        <v>0</v>
      </c>
      <c r="AC24" s="2">
        <f>('Подуш 1'!AC24+'Подуш 2'!AC24)/2</f>
        <v>0</v>
      </c>
      <c r="AD24" s="2">
        <f>('Подуш 1'!AD24+'Подуш 2'!AD24)/2</f>
        <v>0</v>
      </c>
      <c r="AE24" s="2">
        <f>('Подуш 1'!AE24+'Подуш 2'!AE24)/2</f>
        <v>0</v>
      </c>
      <c r="AF24" s="2">
        <f>('Подуш 1'!AF24+'Подуш 2'!AF24)/2</f>
        <v>0</v>
      </c>
      <c r="AG24" s="2">
        <f>('Подуш 1'!AG24+'Подуш 2'!AG24)/2</f>
        <v>0</v>
      </c>
      <c r="AH24" s="2">
        <f>('Подуш 1'!AH24+'Подуш 2'!AH24)/2</f>
        <v>0</v>
      </c>
      <c r="AI24" s="2">
        <f>('Подуш 1'!AI24+'Подуш 2'!AI24)/2</f>
        <v>0</v>
      </c>
      <c r="AJ24" s="2">
        <f>('Подуш 1'!AJ24+'Подуш 2'!AJ24)/2</f>
        <v>0</v>
      </c>
      <c r="AK24" s="2">
        <f>('Подуш 1'!AK24+'Подуш 2'!AK24)/2</f>
        <v>0</v>
      </c>
      <c r="AL24" s="2">
        <f>('Подуш 1'!AL24+'Подуш 2'!AL24)/2</f>
        <v>0</v>
      </c>
      <c r="AM24" s="2">
        <f>('Подуш 1'!AM24+'Подуш 2'!AM24)/2</f>
        <v>0</v>
      </c>
      <c r="AN24" s="2">
        <f>('Подуш 1'!AN24+'Подуш 2'!AN24)/2</f>
        <v>0</v>
      </c>
      <c r="AO24" s="2">
        <f>('Подуш 1'!AO24+'Подуш 2'!AO24)/2</f>
        <v>0</v>
      </c>
      <c r="AP24" s="2">
        <f>('Подуш 1'!AP24+'Подуш 2'!AP24)/2</f>
        <v>0</v>
      </c>
      <c r="AR24" s="2">
        <f t="shared" si="0"/>
        <v>0</v>
      </c>
    </row>
    <row r="25" spans="1:44">
      <c r="A25" s="1">
        <v>63001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1'!C26+'Подуш 2'!C26)/2</f>
        <v>7</v>
      </c>
      <c r="D26" s="2">
        <f>('Подуш 1'!D26+'Подуш 2'!D26)/2</f>
        <v>7</v>
      </c>
      <c r="E26" s="2">
        <f>('Подуш 1'!E26+'Подуш 2'!E26)/2</f>
        <v>7</v>
      </c>
      <c r="F26" s="2">
        <f>('Подуш 1'!F26+'Подуш 2'!F26)/2</f>
        <v>6</v>
      </c>
      <c r="G26" s="2">
        <f>('Подуш 1'!G26+'Подуш 2'!G26)/2</f>
        <v>22</v>
      </c>
      <c r="H26" s="2">
        <f>('Подуш 1'!H26+'Подуш 2'!H26)/2</f>
        <v>12.5</v>
      </c>
      <c r="I26" s="2">
        <f>('Подуш 1'!I26+'Подуш 2'!I26)/2</f>
        <v>22</v>
      </c>
      <c r="J26" s="2">
        <f>('Подуш 1'!J26+'Подуш 2'!J26)/2</f>
        <v>14</v>
      </c>
      <c r="K26" s="2">
        <f>('Подуш 1'!K26+'Подуш 2'!K26)/2</f>
        <v>3</v>
      </c>
      <c r="L26" s="2">
        <f>('Подуш 1'!L26+'Подуш 2'!L26)/2</f>
        <v>11.5</v>
      </c>
      <c r="M26" s="2">
        <f>('Подуш 1'!M26+'Подуш 2'!M26)/2</f>
        <v>7</v>
      </c>
      <c r="N26" s="2">
        <f>('Подуш 1'!N26+'Подуш 2'!N26)/2</f>
        <v>12.5</v>
      </c>
      <c r="O26" s="2">
        <f>('Подуш 1'!O26+'Подуш 2'!O26)/2</f>
        <v>25</v>
      </c>
      <c r="P26" s="2">
        <f>('Подуш 1'!P26+'Подуш 2'!P26)/2</f>
        <v>22.5</v>
      </c>
      <c r="Q26" s="2">
        <f>('Подуш 1'!Q26+'Подуш 2'!Q26)/2</f>
        <v>27</v>
      </c>
      <c r="R26" s="2">
        <f>('Подуш 1'!R26+'Подуш 2'!R26)/2</f>
        <v>21</v>
      </c>
      <c r="S26" s="2">
        <f>('Подуш 1'!S26+'Подуш 2'!S26)/2</f>
        <v>57</v>
      </c>
      <c r="T26" s="2">
        <f>('Подуш 1'!T26+'Подуш 2'!T26)/2</f>
        <v>31</v>
      </c>
      <c r="U26" s="2">
        <f>('Подуш 1'!U26+'Подуш 2'!U26)/2</f>
        <v>50.5</v>
      </c>
      <c r="V26" s="2">
        <f>('Подуш 1'!V26+'Подуш 2'!V26)/2</f>
        <v>51.5</v>
      </c>
      <c r="W26" s="2">
        <f>('Подуш 1'!W26+'Подуш 2'!W26)/2</f>
        <v>27</v>
      </c>
      <c r="X26" s="2">
        <f>('Подуш 1'!X26+'Подуш 2'!X26)/2</f>
        <v>14</v>
      </c>
      <c r="Y26" s="2">
        <f>('Подуш 1'!Y26+'Подуш 2'!Y26)/2</f>
        <v>23.5</v>
      </c>
      <c r="Z26" s="2">
        <f>('Подуш 1'!Z26+'Подуш 2'!Z26)/2</f>
        <v>15.5</v>
      </c>
      <c r="AA26" s="2">
        <f>('Подуш 1'!AA26+'Подуш 2'!AA26)/2</f>
        <v>14</v>
      </c>
      <c r="AB26" s="2">
        <f>('Подуш 1'!AB26+'Подуш 2'!AB26)/2</f>
        <v>7.5</v>
      </c>
      <c r="AC26" s="2">
        <f>('Подуш 1'!AC26+'Подуш 2'!AC26)/2</f>
        <v>12</v>
      </c>
      <c r="AD26" s="2">
        <f>('Подуш 1'!AD26+'Подуш 2'!AD26)/2</f>
        <v>5</v>
      </c>
      <c r="AE26" s="2">
        <f>('Подуш 1'!AE26+'Подуш 2'!AE26)/2</f>
        <v>8</v>
      </c>
      <c r="AF26" s="2">
        <f>('Подуш 1'!AF26+'Подуш 2'!AF26)/2</f>
        <v>4.5</v>
      </c>
      <c r="AG26" s="2">
        <f>('Подуш 1'!AG26+'Подуш 2'!AG26)/2</f>
        <v>2</v>
      </c>
      <c r="AH26" s="2">
        <f>('Подуш 1'!AH26+'Подуш 2'!AH26)/2</f>
        <v>3.5</v>
      </c>
      <c r="AI26" s="2">
        <f>('Подуш 1'!AI26+'Подуш 2'!AI26)/2</f>
        <v>0</v>
      </c>
      <c r="AJ26" s="2">
        <f>('Подуш 1'!AJ26+'Подуш 2'!AJ26)/2</f>
        <v>0</v>
      </c>
      <c r="AK26" s="2">
        <f>('Подуш 1'!AK26+'Подуш 2'!AK26)/2</f>
        <v>0</v>
      </c>
      <c r="AL26" s="2">
        <f>('Подуш 1'!AL26+'Подуш 2'!AL26)/2</f>
        <v>1</v>
      </c>
      <c r="AM26" s="2">
        <f>('Подуш 1'!AM26+'Подуш 2'!AM26)/2</f>
        <v>0</v>
      </c>
      <c r="AN26" s="2">
        <f>('Подуш 1'!AN26+'Подуш 2'!AN26)/2</f>
        <v>2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556.5</v>
      </c>
    </row>
    <row r="27" spans="1:44">
      <c r="A27" s="1">
        <v>63001</v>
      </c>
      <c r="B27" s="1">
        <v>2702</v>
      </c>
      <c r="C27" s="2">
        <f>('Подуш 1'!C27+'Подуш 2'!C27)/2</f>
        <v>0</v>
      </c>
      <c r="D27" s="2">
        <f>('Подуш 1'!D27+'Подуш 2'!D27)/2</f>
        <v>0</v>
      </c>
      <c r="E27" s="2">
        <f>('Подуш 1'!E27+'Подуш 2'!E27)/2</f>
        <v>0</v>
      </c>
      <c r="F27" s="2">
        <f>('Подуш 1'!F27+'Подуш 2'!F27)/2</f>
        <v>0</v>
      </c>
      <c r="G27" s="2">
        <f>('Подуш 1'!G27+'Подуш 2'!G27)/2</f>
        <v>0</v>
      </c>
      <c r="H27" s="2">
        <f>('Подуш 1'!H27+'Подуш 2'!H27)/2</f>
        <v>0</v>
      </c>
      <c r="I27" s="2">
        <f>('Подуш 1'!I27+'Подуш 2'!I27)/2</f>
        <v>0</v>
      </c>
      <c r="J27" s="2">
        <f>('Подуш 1'!J27+'Подуш 2'!J27)/2</f>
        <v>0</v>
      </c>
      <c r="K27" s="2">
        <f>('Подуш 1'!K27+'Подуш 2'!K27)/2</f>
        <v>0</v>
      </c>
      <c r="L27" s="2">
        <f>('Подуш 1'!L27+'Подуш 2'!L27)/2</f>
        <v>0</v>
      </c>
      <c r="M27" s="2">
        <f>('Подуш 1'!M27+'Подуш 2'!M27)/2</f>
        <v>0</v>
      </c>
      <c r="N27" s="2">
        <f>('Подуш 1'!N27+'Подуш 2'!N27)/2</f>
        <v>0</v>
      </c>
      <c r="O27" s="2">
        <f>('Подуш 1'!O27+'Подуш 2'!O27)/2</f>
        <v>0</v>
      </c>
      <c r="P27" s="2">
        <f>('Подуш 1'!P27+'Подуш 2'!P27)/2</f>
        <v>0</v>
      </c>
      <c r="Q27" s="2">
        <f>('Подуш 1'!Q27+'Подуш 2'!Q27)/2</f>
        <v>0</v>
      </c>
      <c r="R27" s="2">
        <f>('Подуш 1'!R27+'Подуш 2'!R27)/2</f>
        <v>0</v>
      </c>
      <c r="S27" s="2">
        <f>('Подуш 1'!S27+'Подуш 2'!S27)/2</f>
        <v>0</v>
      </c>
      <c r="T27" s="2">
        <f>('Подуш 1'!T27+'Подуш 2'!T27)/2</f>
        <v>0</v>
      </c>
      <c r="U27" s="2">
        <f>('Подуш 1'!U27+'Подуш 2'!U27)/2</f>
        <v>0</v>
      </c>
      <c r="V27" s="2">
        <f>('Подуш 1'!V27+'Подуш 2'!V27)/2</f>
        <v>0</v>
      </c>
      <c r="W27" s="2">
        <f>('Подуш 1'!W27+'Подуш 2'!W27)/2</f>
        <v>0</v>
      </c>
      <c r="X27" s="2">
        <f>('Подуш 1'!X27+'Подуш 2'!X27)/2</f>
        <v>0</v>
      </c>
      <c r="Y27" s="2">
        <f>('Подуш 1'!Y27+'Подуш 2'!Y27)/2</f>
        <v>0</v>
      </c>
      <c r="Z27" s="2">
        <f>('Подуш 1'!Z27+'Подуш 2'!Z27)/2</f>
        <v>0</v>
      </c>
      <c r="AA27" s="2">
        <f>('Подуш 1'!AA27+'Подуш 2'!AA27)/2</f>
        <v>0</v>
      </c>
      <c r="AB27" s="2">
        <f>('Подуш 1'!AB27+'Подуш 2'!AB27)/2</f>
        <v>0</v>
      </c>
      <c r="AC27" s="2">
        <f>('Подуш 1'!AC27+'Подуш 2'!AC27)/2</f>
        <v>0</v>
      </c>
      <c r="AD27" s="2">
        <f>('Подуш 1'!AD27+'Подуш 2'!AD27)/2</f>
        <v>0</v>
      </c>
      <c r="AE27" s="2">
        <f>('Подуш 1'!AE27+'Подуш 2'!AE27)/2</f>
        <v>0</v>
      </c>
      <c r="AF27" s="2">
        <f>('Подуш 1'!AF27+'Подуш 2'!AF27)/2</f>
        <v>0</v>
      </c>
      <c r="AG27" s="2">
        <f>('Подуш 1'!AG27+'Подуш 2'!AG27)/2</f>
        <v>0</v>
      </c>
      <c r="AH27" s="2">
        <f>('Подуш 1'!AH27+'Подуш 2'!AH27)/2</f>
        <v>0</v>
      </c>
      <c r="AI27" s="2">
        <f>('Подуш 1'!AI27+'Подуш 2'!AI27)/2</f>
        <v>0</v>
      </c>
      <c r="AJ27" s="2">
        <f>('Подуш 1'!AJ27+'Подуш 2'!AJ27)/2</f>
        <v>0</v>
      </c>
      <c r="AK27" s="2">
        <f>('Подуш 1'!AK27+'Подуш 2'!AK27)/2</f>
        <v>0</v>
      </c>
      <c r="AL27" s="2">
        <f>('Подуш 1'!AL27+'Подуш 2'!AL27)/2</f>
        <v>0</v>
      </c>
      <c r="AM27" s="2">
        <f>('Подуш 1'!AM27+'Подуш 2'!AM27)/2</f>
        <v>0</v>
      </c>
      <c r="AN27" s="2">
        <f>('Подуш 1'!AN27+'Подуш 2'!AN27)/2</f>
        <v>0</v>
      </c>
      <c r="AO27" s="2">
        <f>('Подуш 1'!AO27+'Подуш 2'!AO27)/2</f>
        <v>0</v>
      </c>
      <c r="AP27" s="2">
        <f>('Подуш 1'!AP27+'Подуш 2'!AP27)/2</f>
        <v>0</v>
      </c>
      <c r="AR27" s="2">
        <f t="shared" si="0"/>
        <v>0</v>
      </c>
    </row>
    <row r="28" spans="1:44">
      <c r="A28" s="1">
        <v>63001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1'!C29+'Подуш 2'!C29)/2</f>
        <v>1550</v>
      </c>
      <c r="D29" s="2">
        <f>('Подуш 1'!D29+'Подуш 2'!D29)/2</f>
        <v>1424</v>
      </c>
      <c r="E29" s="2">
        <f>('Подуш 1'!E29+'Подуш 2'!E29)/2</f>
        <v>2809.5</v>
      </c>
      <c r="F29" s="2">
        <f>('Подуш 1'!F29+'Подуш 2'!F29)/2</f>
        <v>2576.5</v>
      </c>
      <c r="G29" s="2">
        <f>('Подуш 1'!G29+'Подуш 2'!G29)/2</f>
        <v>5482.5</v>
      </c>
      <c r="H29" s="2">
        <f>('Подуш 1'!H29+'Подуш 2'!H29)/2</f>
        <v>5037</v>
      </c>
      <c r="I29" s="2">
        <f>('Подуш 1'!I29+'Подуш 2'!I29)/2</f>
        <v>5462</v>
      </c>
      <c r="J29" s="2">
        <f>('Подуш 1'!J29+'Подуш 2'!J29)/2</f>
        <v>4991</v>
      </c>
      <c r="K29" s="2">
        <f>('Подуш 1'!K29+'Подуш 2'!K29)/2</f>
        <v>2952.5</v>
      </c>
      <c r="L29" s="2">
        <f>('Подуш 1'!L29+'Подуш 2'!L29)/2</f>
        <v>2868</v>
      </c>
      <c r="M29" s="2">
        <f>('Подуш 1'!M29+'Подуш 2'!M29)/2</f>
        <v>1978.5</v>
      </c>
      <c r="N29" s="2">
        <f>('Подуш 1'!N29+'Подуш 2'!N29)/2</f>
        <v>1977</v>
      </c>
      <c r="O29" s="2">
        <f>('Подуш 1'!O29+'Подуш 2'!O29)/2</f>
        <v>3868.5</v>
      </c>
      <c r="P29" s="2">
        <f>('Подуш 1'!P29+'Подуш 2'!P29)/2</f>
        <v>4076.5</v>
      </c>
      <c r="Q29" s="2">
        <f>('Подуш 1'!Q29+'Подуш 2'!Q29)/2</f>
        <v>4303</v>
      </c>
      <c r="R29" s="2">
        <f>('Подуш 1'!R29+'Подуш 2'!R29)/2</f>
        <v>4145</v>
      </c>
      <c r="S29" s="2">
        <f>('Подуш 1'!S29+'Подуш 2'!S29)/2</f>
        <v>6291.5</v>
      </c>
      <c r="T29" s="2">
        <f>('Подуш 1'!T29+'Подуш 2'!T29)/2</f>
        <v>6110.5</v>
      </c>
      <c r="U29" s="2">
        <f>('Подуш 1'!U29+'Подуш 2'!U29)/2</f>
        <v>7817.5</v>
      </c>
      <c r="V29" s="2">
        <f>('Подуш 1'!V29+'Подуш 2'!V29)/2</f>
        <v>7569.5</v>
      </c>
      <c r="W29" s="2">
        <f>('Подуш 1'!W29+'Подуш 2'!W29)/2</f>
        <v>6614</v>
      </c>
      <c r="X29" s="2">
        <f>('Подуш 1'!X29+'Подуш 2'!X29)/2</f>
        <v>6772.5</v>
      </c>
      <c r="Y29" s="2">
        <f>('Подуш 1'!Y29+'Подуш 2'!Y29)/2</f>
        <v>6187</v>
      </c>
      <c r="Z29" s="2">
        <f>('Подуш 1'!Z29+'Подуш 2'!Z29)/2</f>
        <v>6650</v>
      </c>
      <c r="AA29" s="2">
        <f>('Подуш 1'!AA29+'Подуш 2'!AA29)/2</f>
        <v>5599</v>
      </c>
      <c r="AB29" s="2">
        <f>('Подуш 1'!AB29+'Подуш 2'!AB29)/2</f>
        <v>6339.5</v>
      </c>
      <c r="AC29" s="2">
        <f>('Подуш 1'!AC29+'Подуш 2'!AC29)/2</f>
        <v>5720.5</v>
      </c>
      <c r="AD29" s="2">
        <f>('Подуш 1'!AD29+'Подуш 2'!AD29)/2</f>
        <v>6684</v>
      </c>
      <c r="AE29" s="2">
        <f>('Подуш 1'!AE29+'Подуш 2'!AE29)/2</f>
        <v>7152</v>
      </c>
      <c r="AF29" s="2">
        <f>('Подуш 1'!AF29+'Подуш 2'!AF29)/2</f>
        <v>8088</v>
      </c>
      <c r="AG29" s="2">
        <f>('Подуш 1'!AG29+'Подуш 2'!AG29)/2</f>
        <v>3650.5</v>
      </c>
      <c r="AH29" s="2">
        <f>('Подуш 1'!AH29+'Подуш 2'!AH29)/2</f>
        <v>7094</v>
      </c>
      <c r="AI29" s="2">
        <f>('Подуш 1'!AI29+'Подуш 2'!AI29)/2</f>
        <v>2850</v>
      </c>
      <c r="AJ29" s="2">
        <f>('Подуш 1'!AJ29+'Подуш 2'!AJ29)/2</f>
        <v>5314</v>
      </c>
      <c r="AK29" s="2">
        <f>('Подуш 1'!AK29+'Подуш 2'!AK29)/2</f>
        <v>1060</v>
      </c>
      <c r="AL29" s="2">
        <f>('Подуш 1'!AL29+'Подуш 2'!AL29)/2</f>
        <v>2552.5</v>
      </c>
      <c r="AM29" s="2">
        <f>('Подуш 1'!AM29+'Подуш 2'!AM29)/2</f>
        <v>876</v>
      </c>
      <c r="AN29" s="2">
        <f>('Подуш 1'!AN29+'Подуш 2'!AN29)/2</f>
        <v>2801</v>
      </c>
      <c r="AO29" s="2">
        <f>('Подуш 1'!AO29+'Подуш 2'!AO29)/2</f>
        <v>455</v>
      </c>
      <c r="AP29" s="2">
        <f>('Подуш 1'!AP29+'Подуш 2'!AP29)/2</f>
        <v>1927.5</v>
      </c>
      <c r="AR29" s="2">
        <f t="shared" si="0"/>
        <v>177677.5</v>
      </c>
    </row>
    <row r="30" spans="1:44">
      <c r="A30" s="1">
        <v>63001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1'!C31+'Подуш 2'!C31)/2</f>
        <v>0</v>
      </c>
      <c r="D31" s="2">
        <f>('Подуш 1'!D31+'Подуш 2'!D31)/2</f>
        <v>0</v>
      </c>
      <c r="E31" s="2">
        <f>('Подуш 1'!E31+'Подуш 2'!E31)/2</f>
        <v>0</v>
      </c>
      <c r="F31" s="2">
        <f>('Подуш 1'!F31+'Подуш 2'!F31)/2</f>
        <v>0</v>
      </c>
      <c r="G31" s="2">
        <f>('Подуш 1'!G31+'Подуш 2'!G31)/2</f>
        <v>0</v>
      </c>
      <c r="H31" s="2">
        <f>('Подуш 1'!H31+'Подуш 2'!H31)/2</f>
        <v>0</v>
      </c>
      <c r="I31" s="2">
        <f>('Подуш 1'!I31+'Подуш 2'!I31)/2</f>
        <v>0</v>
      </c>
      <c r="J31" s="2">
        <f>('Подуш 1'!J31+'Подуш 2'!J31)/2</f>
        <v>0</v>
      </c>
      <c r="K31" s="2">
        <f>('Подуш 1'!K31+'Подуш 2'!K31)/2</f>
        <v>0</v>
      </c>
      <c r="L31" s="2">
        <f>('Подуш 1'!L31+'Подуш 2'!L31)/2</f>
        <v>0</v>
      </c>
      <c r="M31" s="2">
        <f>('Подуш 1'!M31+'Подуш 2'!M31)/2</f>
        <v>0</v>
      </c>
      <c r="N31" s="2">
        <f>('Подуш 1'!N31+'Подуш 2'!N31)/2</f>
        <v>0</v>
      </c>
      <c r="O31" s="2">
        <f>('Подуш 1'!O31+'Подуш 2'!O31)/2</f>
        <v>0</v>
      </c>
      <c r="P31" s="2">
        <f>('Подуш 1'!P31+'Подуш 2'!P31)/2</f>
        <v>0</v>
      </c>
      <c r="Q31" s="2">
        <f>('Подуш 1'!Q31+'Подуш 2'!Q31)/2</f>
        <v>0</v>
      </c>
      <c r="R31" s="2">
        <f>('Подуш 1'!R31+'Подуш 2'!R31)/2</f>
        <v>0</v>
      </c>
      <c r="S31" s="2">
        <f>('Подуш 1'!S31+'Подуш 2'!S31)/2</f>
        <v>0</v>
      </c>
      <c r="T31" s="2">
        <f>('Подуш 1'!T31+'Подуш 2'!T31)/2</f>
        <v>0</v>
      </c>
      <c r="U31" s="2">
        <f>('Подуш 1'!U31+'Подуш 2'!U31)/2</f>
        <v>0</v>
      </c>
      <c r="V31" s="2">
        <f>('Подуш 1'!V31+'Подуш 2'!V31)/2</f>
        <v>0</v>
      </c>
      <c r="W31" s="2">
        <f>('Подуш 1'!W31+'Подуш 2'!W31)/2</f>
        <v>0</v>
      </c>
      <c r="X31" s="2">
        <f>('Подуш 1'!X31+'Подуш 2'!X31)/2</f>
        <v>0</v>
      </c>
      <c r="Y31" s="2">
        <f>('Подуш 1'!Y31+'Подуш 2'!Y31)/2</f>
        <v>0</v>
      </c>
      <c r="Z31" s="2">
        <f>('Подуш 1'!Z31+'Подуш 2'!Z31)/2</f>
        <v>0</v>
      </c>
      <c r="AA31" s="2">
        <f>('Подуш 1'!AA31+'Подуш 2'!AA31)/2</f>
        <v>0</v>
      </c>
      <c r="AB31" s="2">
        <f>('Подуш 1'!AB31+'Подуш 2'!AB31)/2</f>
        <v>0</v>
      </c>
      <c r="AC31" s="2">
        <f>('Подуш 1'!AC31+'Подуш 2'!AC31)/2</f>
        <v>0</v>
      </c>
      <c r="AD31" s="2">
        <f>('Подуш 1'!AD31+'Подуш 2'!AD31)/2</f>
        <v>0</v>
      </c>
      <c r="AE31" s="2">
        <f>('Подуш 1'!AE31+'Подуш 2'!AE31)/2</f>
        <v>0</v>
      </c>
      <c r="AF31" s="2">
        <f>('Подуш 1'!AF31+'Подуш 2'!AF31)/2</f>
        <v>0</v>
      </c>
      <c r="AG31" s="2">
        <f>('Подуш 1'!AG31+'Подуш 2'!AG31)/2</f>
        <v>0</v>
      </c>
      <c r="AH31" s="2">
        <f>('Подуш 1'!AH31+'Подуш 2'!AH31)/2</f>
        <v>0</v>
      </c>
      <c r="AI31" s="2">
        <f>('Подуш 1'!AI31+'Подуш 2'!AI31)/2</f>
        <v>0</v>
      </c>
      <c r="AJ31" s="2">
        <f>('Подуш 1'!AJ31+'Подуш 2'!AJ31)/2</f>
        <v>0</v>
      </c>
      <c r="AK31" s="2">
        <f>('Подуш 1'!AK31+'Подуш 2'!AK31)/2</f>
        <v>0</v>
      </c>
      <c r="AL31" s="2">
        <f>('Подуш 1'!AL31+'Подуш 2'!AL31)/2</f>
        <v>0</v>
      </c>
      <c r="AM31" s="2">
        <f>('Подуш 1'!AM31+'Подуш 2'!AM31)/2</f>
        <v>0</v>
      </c>
      <c r="AN31" s="2">
        <f>('Подуш 1'!AN31+'Подуш 2'!AN31)/2</f>
        <v>0</v>
      </c>
      <c r="AO31" s="2">
        <f>('Подуш 1'!AO31+'Подуш 2'!AO31)/2</f>
        <v>0</v>
      </c>
      <c r="AP31" s="2">
        <f>('Подуш 1'!AP31+'Подуш 2'!AP31)/2</f>
        <v>0</v>
      </c>
      <c r="AR31" s="2">
        <f t="shared" si="0"/>
        <v>0</v>
      </c>
    </row>
    <row r="32" spans="1:44">
      <c r="A32" s="1">
        <v>63001</v>
      </c>
      <c r="B32" s="1">
        <v>3417</v>
      </c>
      <c r="C32" s="2">
        <f>('Подуш 1'!C32+'Подуш 2'!C32)/2</f>
        <v>0</v>
      </c>
      <c r="D32" s="2">
        <f>('Подуш 1'!D32+'Подуш 2'!D32)/2</f>
        <v>0</v>
      </c>
      <c r="E32" s="2">
        <f>('Подуш 1'!E32+'Подуш 2'!E32)/2</f>
        <v>0</v>
      </c>
      <c r="F32" s="2">
        <f>('Подуш 1'!F32+'Подуш 2'!F32)/2</f>
        <v>0</v>
      </c>
      <c r="G32" s="2">
        <f>('Подуш 1'!G32+'Подуш 2'!G32)/2</f>
        <v>0</v>
      </c>
      <c r="H32" s="2">
        <f>('Подуш 1'!H32+'Подуш 2'!H32)/2</f>
        <v>0</v>
      </c>
      <c r="I32" s="2">
        <f>('Подуш 1'!I32+'Подуш 2'!I32)/2</f>
        <v>0</v>
      </c>
      <c r="J32" s="2">
        <f>('Подуш 1'!J32+'Подуш 2'!J32)/2</f>
        <v>0</v>
      </c>
      <c r="K32" s="2">
        <f>('Подуш 1'!K32+'Подуш 2'!K32)/2</f>
        <v>0</v>
      </c>
      <c r="L32" s="2">
        <f>('Подуш 1'!L32+'Подуш 2'!L32)/2</f>
        <v>0</v>
      </c>
      <c r="M32" s="2">
        <f>('Подуш 1'!M32+'Подуш 2'!M32)/2</f>
        <v>0</v>
      </c>
      <c r="N32" s="2">
        <f>('Подуш 1'!N32+'Подуш 2'!N32)/2</f>
        <v>0</v>
      </c>
      <c r="O32" s="2">
        <f>('Подуш 1'!O32+'Подуш 2'!O32)/2</f>
        <v>0</v>
      </c>
      <c r="P32" s="2">
        <f>('Подуш 1'!P32+'Подуш 2'!P32)/2</f>
        <v>0</v>
      </c>
      <c r="Q32" s="2">
        <f>('Подуш 1'!Q32+'Подуш 2'!Q32)/2</f>
        <v>0</v>
      </c>
      <c r="R32" s="2">
        <f>('Подуш 1'!R32+'Подуш 2'!R32)/2</f>
        <v>0</v>
      </c>
      <c r="S32" s="2">
        <f>('Подуш 1'!S32+'Подуш 2'!S32)/2</f>
        <v>0</v>
      </c>
      <c r="T32" s="2">
        <f>('Подуш 1'!T32+'Подуш 2'!T32)/2</f>
        <v>0</v>
      </c>
      <c r="U32" s="2">
        <f>('Подуш 1'!U32+'Подуш 2'!U32)/2</f>
        <v>0</v>
      </c>
      <c r="V32" s="2">
        <f>('Подуш 1'!V32+'Подуш 2'!V32)/2</f>
        <v>0</v>
      </c>
      <c r="W32" s="2">
        <f>('Подуш 1'!W32+'Подуш 2'!W32)/2</f>
        <v>0</v>
      </c>
      <c r="X32" s="2">
        <f>('Подуш 1'!X32+'Подуш 2'!X32)/2</f>
        <v>0</v>
      </c>
      <c r="Y32" s="2">
        <f>('Подуш 1'!Y32+'Подуш 2'!Y32)/2</f>
        <v>0</v>
      </c>
      <c r="Z32" s="2">
        <f>('Подуш 1'!Z32+'Подуш 2'!Z32)/2</f>
        <v>0</v>
      </c>
      <c r="AA32" s="2">
        <f>('Подуш 1'!AA32+'Подуш 2'!AA32)/2</f>
        <v>0</v>
      </c>
      <c r="AB32" s="2">
        <f>('Подуш 1'!AB32+'Подуш 2'!AB32)/2</f>
        <v>0</v>
      </c>
      <c r="AC32" s="2">
        <f>('Подуш 1'!AC32+'Подуш 2'!AC32)/2</f>
        <v>0</v>
      </c>
      <c r="AD32" s="2">
        <f>('Подуш 1'!AD32+'Подуш 2'!AD32)/2</f>
        <v>0</v>
      </c>
      <c r="AE32" s="2">
        <f>('Подуш 1'!AE32+'Подуш 2'!AE32)/2</f>
        <v>0</v>
      </c>
      <c r="AF32" s="2">
        <f>('Подуш 1'!AF32+'Подуш 2'!AF32)/2</f>
        <v>0</v>
      </c>
      <c r="AG32" s="2">
        <f>('Подуш 1'!AG32+'Подуш 2'!AG32)/2</f>
        <v>0</v>
      </c>
      <c r="AH32" s="2">
        <f>('Подуш 1'!AH32+'Подуш 2'!AH32)/2</f>
        <v>0</v>
      </c>
      <c r="AI32" s="2">
        <f>('Подуш 1'!AI32+'Подуш 2'!AI32)/2</f>
        <v>0</v>
      </c>
      <c r="AJ32" s="2">
        <f>('Подуш 1'!AJ32+'Подуш 2'!AJ32)/2</f>
        <v>0</v>
      </c>
      <c r="AK32" s="2">
        <f>('Подуш 1'!AK32+'Подуш 2'!AK32)/2</f>
        <v>0</v>
      </c>
      <c r="AL32" s="2">
        <f>('Подуш 1'!AL32+'Подуш 2'!AL32)/2</f>
        <v>0</v>
      </c>
      <c r="AM32" s="2">
        <f>('Подуш 1'!AM32+'Подуш 2'!AM32)/2</f>
        <v>0</v>
      </c>
      <c r="AN32" s="2">
        <f>('Подуш 1'!AN32+'Подуш 2'!AN32)/2</f>
        <v>0</v>
      </c>
      <c r="AO32" s="2">
        <f>('Подуш 1'!AO32+'Подуш 2'!AO32)/2</f>
        <v>0</v>
      </c>
      <c r="AP32" s="2">
        <f>('Подуш 1'!AP32+'Подуш 2'!AP32)/2</f>
        <v>0</v>
      </c>
      <c r="AR32" s="2">
        <f t="shared" si="0"/>
        <v>0</v>
      </c>
    </row>
    <row r="33" spans="1:44">
      <c r="A33" s="1">
        <v>63001</v>
      </c>
      <c r="B33" s="1">
        <v>4006</v>
      </c>
      <c r="C33" s="2">
        <f>('Подуш 1'!C33+'Подуш 2'!C33)/2</f>
        <v>1990</v>
      </c>
      <c r="D33" s="2">
        <f>('Подуш 1'!D33+'Подуш 2'!D33)/2</f>
        <v>1821.5</v>
      </c>
      <c r="E33" s="2">
        <f>('Подуш 1'!E33+'Подуш 2'!E33)/2</f>
        <v>2782</v>
      </c>
      <c r="F33" s="2">
        <f>('Подуш 1'!F33+'Подуш 2'!F33)/2</f>
        <v>2683.5</v>
      </c>
      <c r="G33" s="2">
        <f>('Подуш 1'!G33+'Подуш 2'!G33)/2</f>
        <v>4733.5</v>
      </c>
      <c r="H33" s="2">
        <f>('Подуш 1'!H33+'Подуш 2'!H33)/2</f>
        <v>4461.5</v>
      </c>
      <c r="I33" s="2">
        <f>('Подуш 1'!I33+'Подуш 2'!I33)/2</f>
        <v>3530.5</v>
      </c>
      <c r="J33" s="2">
        <f>('Подуш 1'!J33+'Подуш 2'!J33)/2</f>
        <v>3337.5</v>
      </c>
      <c r="K33" s="2">
        <f>('Подуш 1'!K33+'Подуш 2'!K33)/2</f>
        <v>1759.5</v>
      </c>
      <c r="L33" s="2">
        <f>('Подуш 1'!L33+'Подуш 2'!L33)/2</f>
        <v>1845.5</v>
      </c>
      <c r="M33" s="2">
        <f>('Подуш 1'!M33+'Подуш 2'!M33)/2</f>
        <v>1403.5</v>
      </c>
      <c r="N33" s="2">
        <f>('Подуш 1'!N33+'Подуш 2'!N33)/2</f>
        <v>1398</v>
      </c>
      <c r="O33" s="2">
        <f>('Подуш 1'!O33+'Подуш 2'!O33)/2</f>
        <v>2618.5</v>
      </c>
      <c r="P33" s="2">
        <f>('Подуш 1'!P33+'Подуш 2'!P33)/2</f>
        <v>2694</v>
      </c>
      <c r="Q33" s="2">
        <f>('Подуш 1'!Q33+'Подуш 2'!Q33)/2</f>
        <v>2593.5</v>
      </c>
      <c r="R33" s="2">
        <f>('Подуш 1'!R33+'Подуш 2'!R33)/2</f>
        <v>2783</v>
      </c>
      <c r="S33" s="2">
        <f>('Подуш 1'!S33+'Подуш 2'!S33)/2</f>
        <v>3704</v>
      </c>
      <c r="T33" s="2">
        <f>('Подуш 1'!T33+'Подуш 2'!T33)/2</f>
        <v>3775</v>
      </c>
      <c r="U33" s="2">
        <f>('Подуш 1'!U33+'Подуш 2'!U33)/2</f>
        <v>4488.5</v>
      </c>
      <c r="V33" s="2">
        <f>('Подуш 1'!V33+'Подуш 2'!V33)/2</f>
        <v>4842</v>
      </c>
      <c r="W33" s="2">
        <f>('Подуш 1'!W33+'Подуш 2'!W33)/2</f>
        <v>3612</v>
      </c>
      <c r="X33" s="2">
        <f>('Подуш 1'!X33+'Подуш 2'!X33)/2</f>
        <v>4048</v>
      </c>
      <c r="Y33" s="2">
        <f>('Подуш 1'!Y33+'Подуш 2'!Y33)/2</f>
        <v>3286</v>
      </c>
      <c r="Z33" s="2">
        <f>('Подуш 1'!Z33+'Подуш 2'!Z33)/2</f>
        <v>3800</v>
      </c>
      <c r="AA33" s="2">
        <f>('Подуш 1'!AA33+'Подуш 2'!AA33)/2</f>
        <v>2943.5</v>
      </c>
      <c r="AB33" s="2">
        <f>('Подуш 1'!AB33+'Подуш 2'!AB33)/2</f>
        <v>3425</v>
      </c>
      <c r="AC33" s="2">
        <f>('Подуш 1'!AC33+'Подуш 2'!AC33)/2</f>
        <v>2562</v>
      </c>
      <c r="AD33" s="2">
        <f>('Подуш 1'!AD33+'Подуш 2'!AD33)/2</f>
        <v>3049.5</v>
      </c>
      <c r="AE33" s="2">
        <f>('Подуш 1'!AE33+'Подуш 2'!AE33)/2</f>
        <v>3022</v>
      </c>
      <c r="AF33" s="2">
        <f>('Подуш 1'!AF33+'Подуш 2'!AF33)/2</f>
        <v>3709.5</v>
      </c>
      <c r="AG33" s="2">
        <f>('Подуш 1'!AG33+'Подуш 2'!AG33)/2</f>
        <v>1554.5</v>
      </c>
      <c r="AH33" s="2">
        <f>('Подуш 1'!AH33+'Подуш 2'!AH33)/2</f>
        <v>3475.5</v>
      </c>
      <c r="AI33" s="2">
        <f>('Подуш 1'!AI33+'Подуш 2'!AI33)/2</f>
        <v>1464.5</v>
      </c>
      <c r="AJ33" s="2">
        <f>('Подуш 1'!AJ33+'Подуш 2'!AJ33)/2</f>
        <v>3133</v>
      </c>
      <c r="AK33" s="2">
        <f>('Подуш 1'!AK33+'Подуш 2'!AK33)/2</f>
        <v>632</v>
      </c>
      <c r="AL33" s="2">
        <f>('Подуш 1'!AL33+'Подуш 2'!AL33)/2</f>
        <v>1562.5</v>
      </c>
      <c r="AM33" s="2">
        <f>('Подуш 1'!AM33+'Подуш 2'!AM33)/2</f>
        <v>508</v>
      </c>
      <c r="AN33" s="2">
        <f>('Подуш 1'!AN33+'Подуш 2'!AN33)/2</f>
        <v>1614</v>
      </c>
      <c r="AO33" s="2">
        <f>('Подуш 1'!AO33+'Подуш 2'!AO33)/2</f>
        <v>234.5</v>
      </c>
      <c r="AP33" s="2">
        <f>('Подуш 1'!AP33+'Подуш 2'!AP33)/2</f>
        <v>922.5</v>
      </c>
      <c r="AR33" s="2">
        <f t="shared" si="0"/>
        <v>107803.5</v>
      </c>
    </row>
    <row r="34" spans="1:44">
      <c r="A34" s="1">
        <v>63001</v>
      </c>
      <c r="B34" s="1">
        <v>5008</v>
      </c>
      <c r="C34" s="2">
        <f>('Подуш 1'!C34+'Подуш 2'!C34)/2</f>
        <v>8880.5</v>
      </c>
      <c r="D34" s="2">
        <f>('Подуш 1'!D34+'Подуш 2'!D34)/2</f>
        <v>8475</v>
      </c>
      <c r="E34" s="2">
        <f>('Подуш 1'!E34+'Подуш 2'!E34)/2</f>
        <v>14779.5</v>
      </c>
      <c r="F34" s="2">
        <f>('Подуш 1'!F34+'Подуш 2'!F34)/2</f>
        <v>14080</v>
      </c>
      <c r="G34" s="2">
        <f>('Подуш 1'!G34+'Подуш 2'!G34)/2</f>
        <v>25188.5</v>
      </c>
      <c r="H34" s="2">
        <f>('Подуш 1'!H34+'Подуш 2'!H34)/2</f>
        <v>24148</v>
      </c>
      <c r="I34" s="2">
        <f>('Подуш 1'!I34+'Подуш 2'!I34)/2</f>
        <v>21440</v>
      </c>
      <c r="J34" s="2">
        <f>('Подуш 1'!J34+'Подуш 2'!J34)/2</f>
        <v>20264.5</v>
      </c>
      <c r="K34" s="2">
        <f>('Подуш 1'!K34+'Подуш 2'!K34)/2</f>
        <v>11566</v>
      </c>
      <c r="L34" s="2">
        <f>('Подуш 1'!L34+'Подуш 2'!L34)/2</f>
        <v>10969.5</v>
      </c>
      <c r="M34" s="2">
        <f>('Подуш 1'!M34+'Подуш 2'!M34)/2</f>
        <v>8547.5</v>
      </c>
      <c r="N34" s="2">
        <f>('Подуш 1'!N34+'Подуш 2'!N34)/2</f>
        <v>8933</v>
      </c>
      <c r="O34" s="2">
        <f>('Подуш 1'!O34+'Подуш 2'!O34)/2</f>
        <v>17131.5</v>
      </c>
      <c r="P34" s="2">
        <f>('Подуш 1'!P34+'Подуш 2'!P34)/2</f>
        <v>18837.5</v>
      </c>
      <c r="Q34" s="2">
        <f>('Подуш 1'!Q34+'Подуш 2'!Q34)/2</f>
        <v>15606.5</v>
      </c>
      <c r="R34" s="2">
        <f>('Подуш 1'!R34+'Подуш 2'!R34)/2</f>
        <v>17717</v>
      </c>
      <c r="S34" s="2">
        <f>('Подуш 1'!S34+'Подуш 2'!S34)/2</f>
        <v>24015</v>
      </c>
      <c r="T34" s="2">
        <f>('Подуш 1'!T34+'Подуш 2'!T34)/2</f>
        <v>26644.5</v>
      </c>
      <c r="U34" s="2">
        <f>('Подуш 1'!U34+'Подуш 2'!U34)/2</f>
        <v>30357.5</v>
      </c>
      <c r="V34" s="2">
        <f>('Подуш 1'!V34+'Подуш 2'!V34)/2</f>
        <v>34193.5</v>
      </c>
      <c r="W34" s="2">
        <f>('Подуш 1'!W34+'Подуш 2'!W34)/2</f>
        <v>25110.5</v>
      </c>
      <c r="X34" s="2">
        <f>('Подуш 1'!X34+'Подуш 2'!X34)/2</f>
        <v>29831</v>
      </c>
      <c r="Y34" s="2">
        <f>('Подуш 1'!Y34+'Подуш 2'!Y34)/2</f>
        <v>22975.5</v>
      </c>
      <c r="Z34" s="2">
        <f>('Подуш 1'!Z34+'Подуш 2'!Z34)/2</f>
        <v>28017.5</v>
      </c>
      <c r="AA34" s="2">
        <f>('Подуш 1'!AA34+'Подуш 2'!AA34)/2</f>
        <v>20202</v>
      </c>
      <c r="AB34" s="2">
        <f>('Подуш 1'!AB34+'Подуш 2'!AB34)/2</f>
        <v>24545.5</v>
      </c>
      <c r="AC34" s="2">
        <f>('Подуш 1'!AC34+'Подуш 2'!AC34)/2</f>
        <v>18617</v>
      </c>
      <c r="AD34" s="2">
        <f>('Подуш 1'!AD34+'Подуш 2'!AD34)/2</f>
        <v>24710.5</v>
      </c>
      <c r="AE34" s="2">
        <f>('Подуш 1'!AE34+'Подуш 2'!AE34)/2</f>
        <v>24065.5</v>
      </c>
      <c r="AF34" s="2">
        <f>('Подуш 1'!AF34+'Подуш 2'!AF34)/2</f>
        <v>29960</v>
      </c>
      <c r="AG34" s="2">
        <f>('Подуш 1'!AG34+'Подуш 2'!AG34)/2</f>
        <v>13176.5</v>
      </c>
      <c r="AH34" s="2">
        <f>('Подуш 1'!AH34+'Подуш 2'!AH34)/2</f>
        <v>28065.5</v>
      </c>
      <c r="AI34" s="2">
        <f>('Подуш 1'!AI34+'Подуш 2'!AI34)/2</f>
        <v>11891</v>
      </c>
      <c r="AJ34" s="2">
        <f>('Подуш 1'!AJ34+'Подуш 2'!AJ34)/2</f>
        <v>23592</v>
      </c>
      <c r="AK34" s="2">
        <f>('Подуш 1'!AK34+'Подуш 2'!AK34)/2</f>
        <v>4733</v>
      </c>
      <c r="AL34" s="2">
        <f>('Подуш 1'!AL34+'Подуш 2'!AL34)/2</f>
        <v>11249</v>
      </c>
      <c r="AM34" s="2">
        <f>('Подуш 1'!AM34+'Подуш 2'!AM34)/2</f>
        <v>3485</v>
      </c>
      <c r="AN34" s="2">
        <f>('Подуш 1'!AN34+'Подуш 2'!AN34)/2</f>
        <v>10843</v>
      </c>
      <c r="AO34" s="2">
        <f>('Подуш 1'!AO34+'Подуш 2'!AO34)/2</f>
        <v>1699.5</v>
      </c>
      <c r="AP34" s="2">
        <f>('Подуш 1'!AP34+'Подуш 2'!AP34)/2</f>
        <v>6952.5</v>
      </c>
      <c r="AR34" s="2">
        <f t="shared" si="0"/>
        <v>725497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0</v>
      </c>
      <c r="D36" s="2">
        <f>('Подуш 1'!D36+'Подуш 2'!D36)/2</f>
        <v>0</v>
      </c>
      <c r="E36" s="2">
        <f>('Подуш 1'!E36+'Подуш 2'!E36)/2</f>
        <v>0</v>
      </c>
      <c r="F36" s="2">
        <f>('Подуш 1'!F36+'Подуш 2'!F36)/2</f>
        <v>0</v>
      </c>
      <c r="G36" s="2">
        <f>('Подуш 1'!G36+'Подуш 2'!G36)/2</f>
        <v>0</v>
      </c>
      <c r="H36" s="2">
        <f>('Подуш 1'!H36+'Подуш 2'!H36)/2</f>
        <v>0</v>
      </c>
      <c r="I36" s="2">
        <f>('Подуш 1'!I36+'Подуш 2'!I36)/2</f>
        <v>0</v>
      </c>
      <c r="J36" s="2">
        <f>('Подуш 1'!J36+'Подуш 2'!J36)/2</f>
        <v>0</v>
      </c>
      <c r="K36" s="2">
        <f>('Подуш 1'!K36+'Подуш 2'!K36)/2</f>
        <v>0</v>
      </c>
      <c r="L36" s="2">
        <f>('Подуш 1'!L36+'Подуш 2'!L36)/2</f>
        <v>0</v>
      </c>
      <c r="M36" s="2">
        <f>('Подуш 1'!M36+'Подуш 2'!M36)/2</f>
        <v>0</v>
      </c>
      <c r="N36" s="2">
        <f>('Подуш 1'!N36+'Подуш 2'!N36)/2</f>
        <v>0</v>
      </c>
      <c r="O36" s="2">
        <f>('Подуш 1'!O36+'Подуш 2'!O36)/2</f>
        <v>0</v>
      </c>
      <c r="P36" s="2">
        <f>('Подуш 1'!P36+'Подуш 2'!P36)/2</f>
        <v>0</v>
      </c>
      <c r="Q36" s="2">
        <f>('Подуш 1'!Q36+'Подуш 2'!Q36)/2</f>
        <v>0</v>
      </c>
      <c r="R36" s="2">
        <f>('Подуш 1'!R36+'Подуш 2'!R36)/2</f>
        <v>0</v>
      </c>
      <c r="S36" s="2">
        <f>('Подуш 1'!S36+'Подуш 2'!S36)/2</f>
        <v>0</v>
      </c>
      <c r="T36" s="2">
        <f>('Подуш 1'!T36+'Подуш 2'!T36)/2</f>
        <v>0</v>
      </c>
      <c r="U36" s="2">
        <f>('Подуш 1'!U36+'Подуш 2'!U36)/2</f>
        <v>0</v>
      </c>
      <c r="V36" s="2">
        <f>('Подуш 1'!V36+'Подуш 2'!V36)/2</f>
        <v>0</v>
      </c>
      <c r="W36" s="2">
        <f>('Подуш 1'!W36+'Подуш 2'!W36)/2</f>
        <v>0</v>
      </c>
      <c r="X36" s="2">
        <f>('Подуш 1'!X36+'Подуш 2'!X36)/2</f>
        <v>0</v>
      </c>
      <c r="Y36" s="2">
        <f>('Подуш 1'!Y36+'Подуш 2'!Y36)/2</f>
        <v>0</v>
      </c>
      <c r="Z36" s="2">
        <f>('Подуш 1'!Z36+'Подуш 2'!Z36)/2</f>
        <v>0</v>
      </c>
      <c r="AA36" s="2">
        <f>('Подуш 1'!AA36+'Подуш 2'!AA36)/2</f>
        <v>0</v>
      </c>
      <c r="AB36" s="2">
        <f>('Подуш 1'!AB36+'Подуш 2'!AB36)/2</f>
        <v>0</v>
      </c>
      <c r="AC36" s="2">
        <f>('Подуш 1'!AC36+'Подуш 2'!AC36)/2</f>
        <v>0</v>
      </c>
      <c r="AD36" s="2">
        <f>('Подуш 1'!AD36+'Подуш 2'!AD36)/2</f>
        <v>0</v>
      </c>
      <c r="AE36" s="2">
        <f>('Подуш 1'!AE36+'Подуш 2'!AE36)/2</f>
        <v>0</v>
      </c>
      <c r="AF36" s="2">
        <f>('Подуш 1'!AF36+'Подуш 2'!AF36)/2</f>
        <v>0</v>
      </c>
      <c r="AG36" s="2">
        <f>('Подуш 1'!AG36+'Подуш 2'!AG36)/2</f>
        <v>0</v>
      </c>
      <c r="AH36" s="2">
        <f>('Подуш 1'!AH36+'Подуш 2'!AH36)/2</f>
        <v>0</v>
      </c>
      <c r="AI36" s="2">
        <f>('Подуш 1'!AI36+'Подуш 2'!AI36)/2</f>
        <v>0</v>
      </c>
      <c r="AJ36" s="2">
        <f>('Подуш 1'!AJ36+'Подуш 2'!AJ36)/2</f>
        <v>0</v>
      </c>
      <c r="AK36" s="2">
        <f>('Подуш 1'!AK36+'Подуш 2'!AK36)/2</f>
        <v>0</v>
      </c>
      <c r="AL36" s="2">
        <f>('Подуш 1'!AL36+'Подуш 2'!AL36)/2</f>
        <v>0</v>
      </c>
      <c r="AM36" s="2">
        <f>('Подуш 1'!AM36+'Подуш 2'!AM36)/2</f>
        <v>0</v>
      </c>
      <c r="AN36" s="2">
        <f>('Подуш 1'!AN36+'Подуш 2'!AN36)/2</f>
        <v>0</v>
      </c>
      <c r="AO36" s="2">
        <f>('Подуш 1'!AO36+'Подуш 2'!AO36)/2</f>
        <v>0</v>
      </c>
      <c r="AP36" s="2">
        <f>('Подуш 1'!AP36+'Подуш 2'!AP36)/2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('Подуш 1'!C37+'Подуш 2'!C37)/2</f>
        <v>0</v>
      </c>
      <c r="D37" s="2">
        <f>('Подуш 1'!D37+'Подуш 2'!D37)/2</f>
        <v>0</v>
      </c>
      <c r="E37" s="2">
        <f>('Подуш 1'!E37+'Подуш 2'!E37)/2</f>
        <v>0</v>
      </c>
      <c r="F37" s="2">
        <f>('Подуш 1'!F37+'Подуш 2'!F37)/2</f>
        <v>0</v>
      </c>
      <c r="G37" s="2">
        <f>('Подуш 1'!G37+'Подуш 2'!G37)/2</f>
        <v>0</v>
      </c>
      <c r="H37" s="2">
        <f>('Подуш 1'!H37+'Подуш 2'!H37)/2</f>
        <v>0</v>
      </c>
      <c r="I37" s="2">
        <f>('Подуш 1'!I37+'Подуш 2'!I37)/2</f>
        <v>0</v>
      </c>
      <c r="J37" s="2">
        <f>('Подуш 1'!J37+'Подуш 2'!J37)/2</f>
        <v>0</v>
      </c>
      <c r="K37" s="2">
        <f>('Подуш 1'!K37+'Подуш 2'!K37)/2</f>
        <v>0</v>
      </c>
      <c r="L37" s="2">
        <f>('Подуш 1'!L37+'Подуш 2'!L37)/2</f>
        <v>0</v>
      </c>
      <c r="M37" s="2">
        <f>('Подуш 1'!M37+'Подуш 2'!M37)/2</f>
        <v>0</v>
      </c>
      <c r="N37" s="2">
        <f>('Подуш 1'!N37+'Подуш 2'!N37)/2</f>
        <v>0</v>
      </c>
      <c r="O37" s="2">
        <f>('Подуш 1'!O37+'Подуш 2'!O37)/2</f>
        <v>0</v>
      </c>
      <c r="P37" s="2">
        <f>('Подуш 1'!P37+'Подуш 2'!P37)/2</f>
        <v>0</v>
      </c>
      <c r="Q37" s="2">
        <f>('Подуш 1'!Q37+'Подуш 2'!Q37)/2</f>
        <v>0</v>
      </c>
      <c r="R37" s="2">
        <f>('Подуш 1'!R37+'Подуш 2'!R37)/2</f>
        <v>0</v>
      </c>
      <c r="S37" s="2">
        <f>('Подуш 1'!S37+'Подуш 2'!S37)/2</f>
        <v>0</v>
      </c>
      <c r="T37" s="2">
        <f>('Подуш 1'!T37+'Подуш 2'!T37)/2</f>
        <v>0</v>
      </c>
      <c r="U37" s="2">
        <f>('Подуш 1'!U37+'Подуш 2'!U37)/2</f>
        <v>0</v>
      </c>
      <c r="V37" s="2">
        <f>('Подуш 1'!V37+'Подуш 2'!V37)/2</f>
        <v>0</v>
      </c>
      <c r="W37" s="2">
        <f>('Подуш 1'!W37+'Подуш 2'!W37)/2</f>
        <v>0</v>
      </c>
      <c r="X37" s="2">
        <f>('Подуш 1'!X37+'Подуш 2'!X37)/2</f>
        <v>0</v>
      </c>
      <c r="Y37" s="2">
        <f>('Подуш 1'!Y37+'Подуш 2'!Y37)/2</f>
        <v>0</v>
      </c>
      <c r="Z37" s="2">
        <f>('Подуш 1'!Z37+'Подуш 2'!Z37)/2</f>
        <v>0</v>
      </c>
      <c r="AA37" s="2">
        <f>('Подуш 1'!AA37+'Подуш 2'!AA37)/2</f>
        <v>0</v>
      </c>
      <c r="AB37" s="2">
        <f>('Подуш 1'!AB37+'Подуш 2'!AB37)/2</f>
        <v>0</v>
      </c>
      <c r="AC37" s="2">
        <f>('Подуш 1'!AC37+'Подуш 2'!AC37)/2</f>
        <v>0</v>
      </c>
      <c r="AD37" s="2">
        <f>('Подуш 1'!AD37+'Подуш 2'!AD37)/2</f>
        <v>0</v>
      </c>
      <c r="AE37" s="2">
        <f>('Подуш 1'!AE37+'Подуш 2'!AE37)/2</f>
        <v>0</v>
      </c>
      <c r="AF37" s="2">
        <f>('Подуш 1'!AF37+'Подуш 2'!AF37)/2</f>
        <v>0</v>
      </c>
      <c r="AG37" s="2">
        <f>('Подуш 1'!AG37+'Подуш 2'!AG37)/2</f>
        <v>0</v>
      </c>
      <c r="AH37" s="2">
        <f>('Подуш 1'!AH37+'Подуш 2'!AH37)/2</f>
        <v>0</v>
      </c>
      <c r="AI37" s="2">
        <f>('Подуш 1'!AI37+'Подуш 2'!AI37)/2</f>
        <v>0</v>
      </c>
      <c r="AJ37" s="2">
        <f>('Подуш 1'!AJ37+'Подуш 2'!AJ37)/2</f>
        <v>0</v>
      </c>
      <c r="AK37" s="2">
        <f>('Подуш 1'!AK37+'Подуш 2'!AK37)/2</f>
        <v>0</v>
      </c>
      <c r="AL37" s="2">
        <f>('Подуш 1'!AL37+'Подуш 2'!AL37)/2</f>
        <v>0</v>
      </c>
      <c r="AM37" s="2">
        <f>('Подуш 1'!AM37+'Подуш 2'!AM37)/2</f>
        <v>0</v>
      </c>
      <c r="AN37" s="2">
        <f>('Подуш 1'!AN37+'Подуш 2'!AN37)/2</f>
        <v>0</v>
      </c>
      <c r="AO37" s="2">
        <f>('Подуш 1'!AO37+'Подуш 2'!AO37)/2</f>
        <v>0</v>
      </c>
      <c r="AP37" s="2">
        <f>('Подуш 1'!AP37+'Подуш 2'!AP37)/2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('Подуш 1'!C38+'Подуш 2'!C38)/2</f>
        <v>0</v>
      </c>
      <c r="D38" s="2">
        <f>('Подуш 1'!D38+'Подуш 2'!D38)/2</f>
        <v>0</v>
      </c>
      <c r="E38" s="2">
        <f>('Подуш 1'!E38+'Подуш 2'!E38)/2</f>
        <v>0</v>
      </c>
      <c r="F38" s="2">
        <f>('Подуш 1'!F38+'Подуш 2'!F38)/2</f>
        <v>0</v>
      </c>
      <c r="G38" s="2">
        <f>('Подуш 1'!G38+'Подуш 2'!G38)/2</f>
        <v>0</v>
      </c>
      <c r="H38" s="2">
        <f>('Подуш 1'!H38+'Подуш 2'!H38)/2</f>
        <v>0</v>
      </c>
      <c r="I38" s="2">
        <f>('Подуш 1'!I38+'Подуш 2'!I38)/2</f>
        <v>0</v>
      </c>
      <c r="J38" s="2">
        <f>('Подуш 1'!J38+'Подуш 2'!J38)/2</f>
        <v>0</v>
      </c>
      <c r="K38" s="2">
        <f>('Подуш 1'!K38+'Подуш 2'!K38)/2</f>
        <v>0</v>
      </c>
      <c r="L38" s="2">
        <f>('Подуш 1'!L38+'Подуш 2'!L38)/2</f>
        <v>0</v>
      </c>
      <c r="M38" s="2">
        <f>('Подуш 1'!M38+'Подуш 2'!M38)/2</f>
        <v>0</v>
      </c>
      <c r="N38" s="2">
        <f>('Подуш 1'!N38+'Подуш 2'!N38)/2</f>
        <v>0</v>
      </c>
      <c r="O38" s="2">
        <f>('Подуш 1'!O38+'Подуш 2'!O38)/2</f>
        <v>0</v>
      </c>
      <c r="P38" s="2">
        <f>('Подуш 1'!P38+'Подуш 2'!P38)/2</f>
        <v>0</v>
      </c>
      <c r="Q38" s="2">
        <f>('Подуш 1'!Q38+'Подуш 2'!Q38)/2</f>
        <v>0</v>
      </c>
      <c r="R38" s="2">
        <f>('Подуш 1'!R38+'Подуш 2'!R38)/2</f>
        <v>0</v>
      </c>
      <c r="S38" s="2">
        <f>('Подуш 1'!S38+'Подуш 2'!S38)/2</f>
        <v>0</v>
      </c>
      <c r="T38" s="2">
        <f>('Подуш 1'!T38+'Подуш 2'!T38)/2</f>
        <v>0</v>
      </c>
      <c r="U38" s="2">
        <f>('Подуш 1'!U38+'Подуш 2'!U38)/2</f>
        <v>0</v>
      </c>
      <c r="V38" s="2">
        <f>('Подуш 1'!V38+'Подуш 2'!V38)/2</f>
        <v>0</v>
      </c>
      <c r="W38" s="2">
        <f>('Подуш 1'!W38+'Подуш 2'!W38)/2</f>
        <v>0</v>
      </c>
      <c r="X38" s="2">
        <f>('Подуш 1'!X38+'Подуш 2'!X38)/2</f>
        <v>0</v>
      </c>
      <c r="Y38" s="2">
        <f>('Подуш 1'!Y38+'Подуш 2'!Y38)/2</f>
        <v>0</v>
      </c>
      <c r="Z38" s="2">
        <f>('Подуш 1'!Z38+'Подуш 2'!Z38)/2</f>
        <v>0</v>
      </c>
      <c r="AA38" s="2">
        <f>('Подуш 1'!AA38+'Подуш 2'!AA38)/2</f>
        <v>0</v>
      </c>
      <c r="AB38" s="2">
        <f>('Подуш 1'!AB38+'Подуш 2'!AB38)/2</f>
        <v>0</v>
      </c>
      <c r="AC38" s="2">
        <f>('Подуш 1'!AC38+'Подуш 2'!AC38)/2</f>
        <v>0</v>
      </c>
      <c r="AD38" s="2">
        <f>('Подуш 1'!AD38+'Подуш 2'!AD38)/2</f>
        <v>0</v>
      </c>
      <c r="AE38" s="2">
        <f>('Подуш 1'!AE38+'Подуш 2'!AE38)/2</f>
        <v>0</v>
      </c>
      <c r="AF38" s="2">
        <f>('Подуш 1'!AF38+'Подуш 2'!AF38)/2</f>
        <v>0</v>
      </c>
      <c r="AG38" s="2">
        <f>('Подуш 1'!AG38+'Подуш 2'!AG38)/2</f>
        <v>0</v>
      </c>
      <c r="AH38" s="2">
        <f>('Подуш 1'!AH38+'Подуш 2'!AH38)/2</f>
        <v>0</v>
      </c>
      <c r="AI38" s="2">
        <f>('Подуш 1'!AI38+'Подуш 2'!AI38)/2</f>
        <v>0</v>
      </c>
      <c r="AJ38" s="2">
        <f>('Подуш 1'!AJ38+'Подуш 2'!AJ38)/2</f>
        <v>0</v>
      </c>
      <c r="AK38" s="2">
        <f>('Подуш 1'!AK38+'Подуш 2'!AK38)/2</f>
        <v>0</v>
      </c>
      <c r="AL38" s="2">
        <f>('Подуш 1'!AL38+'Подуш 2'!AL38)/2</f>
        <v>0</v>
      </c>
      <c r="AM38" s="2">
        <f>('Подуш 1'!AM38+'Подуш 2'!AM38)/2</f>
        <v>0</v>
      </c>
      <c r="AN38" s="2">
        <f>('Подуш 1'!AN38+'Подуш 2'!AN38)/2</f>
        <v>0</v>
      </c>
      <c r="AO38" s="2">
        <f>('Подуш 1'!AO38+'Подуш 2'!AO38)/2</f>
        <v>0</v>
      </c>
      <c r="AP38" s="2">
        <f>('Подуш 1'!AP38+'Подуш 2'!AP38)/2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('Подуш 1'!C39+'Подуш 2'!C39)/2</f>
        <v>0</v>
      </c>
      <c r="D39" s="2">
        <f>('Подуш 1'!D39+'Подуш 2'!D39)/2</f>
        <v>0</v>
      </c>
      <c r="E39" s="2">
        <f>('Подуш 1'!E39+'Подуш 2'!E39)/2</f>
        <v>0</v>
      </c>
      <c r="F39" s="2">
        <f>('Подуш 1'!F39+'Подуш 2'!F39)/2</f>
        <v>0</v>
      </c>
      <c r="G39" s="2">
        <f>('Подуш 1'!G39+'Подуш 2'!G39)/2</f>
        <v>0</v>
      </c>
      <c r="H39" s="2">
        <f>('Подуш 1'!H39+'Подуш 2'!H39)/2</f>
        <v>0</v>
      </c>
      <c r="I39" s="2">
        <f>('Подуш 1'!I39+'Подуш 2'!I39)/2</f>
        <v>0</v>
      </c>
      <c r="J39" s="2">
        <f>('Подуш 1'!J39+'Подуш 2'!J39)/2</f>
        <v>0</v>
      </c>
      <c r="K39" s="2">
        <f>('Подуш 1'!K39+'Подуш 2'!K39)/2</f>
        <v>0</v>
      </c>
      <c r="L39" s="2">
        <f>('Подуш 1'!L39+'Подуш 2'!L39)/2</f>
        <v>0</v>
      </c>
      <c r="M39" s="2">
        <f>('Подуш 1'!M39+'Подуш 2'!M39)/2</f>
        <v>0</v>
      </c>
      <c r="N39" s="2">
        <f>('Подуш 1'!N39+'Подуш 2'!N39)/2</f>
        <v>0</v>
      </c>
      <c r="O39" s="2">
        <f>('Подуш 1'!O39+'Подуш 2'!O39)/2</f>
        <v>0</v>
      </c>
      <c r="P39" s="2">
        <f>('Подуш 1'!P39+'Подуш 2'!P39)/2</f>
        <v>0</v>
      </c>
      <c r="Q39" s="2">
        <f>('Подуш 1'!Q39+'Подуш 2'!Q39)/2</f>
        <v>0</v>
      </c>
      <c r="R39" s="2">
        <f>('Подуш 1'!R39+'Подуш 2'!R39)/2</f>
        <v>0</v>
      </c>
      <c r="S39" s="2">
        <f>('Подуш 1'!S39+'Подуш 2'!S39)/2</f>
        <v>0</v>
      </c>
      <c r="T39" s="2">
        <f>('Подуш 1'!T39+'Подуш 2'!T39)/2</f>
        <v>0</v>
      </c>
      <c r="U39" s="2">
        <f>('Подуш 1'!U39+'Подуш 2'!U39)/2</f>
        <v>0</v>
      </c>
      <c r="V39" s="2">
        <f>('Подуш 1'!V39+'Подуш 2'!V39)/2</f>
        <v>0</v>
      </c>
      <c r="W39" s="2">
        <f>('Подуш 1'!W39+'Подуш 2'!W39)/2</f>
        <v>0</v>
      </c>
      <c r="X39" s="2">
        <f>('Подуш 1'!X39+'Подуш 2'!X39)/2</f>
        <v>0</v>
      </c>
      <c r="Y39" s="2">
        <f>('Подуш 1'!Y39+'Подуш 2'!Y39)/2</f>
        <v>0</v>
      </c>
      <c r="Z39" s="2">
        <f>('Подуш 1'!Z39+'Подуш 2'!Z39)/2</f>
        <v>0</v>
      </c>
      <c r="AA39" s="2">
        <f>('Подуш 1'!AA39+'Подуш 2'!AA39)/2</f>
        <v>0</v>
      </c>
      <c r="AB39" s="2">
        <f>('Подуш 1'!AB39+'Подуш 2'!AB39)/2</f>
        <v>0</v>
      </c>
      <c r="AC39" s="2">
        <f>('Подуш 1'!AC39+'Подуш 2'!AC39)/2</f>
        <v>0</v>
      </c>
      <c r="AD39" s="2">
        <f>('Подуш 1'!AD39+'Подуш 2'!AD39)/2</f>
        <v>0</v>
      </c>
      <c r="AE39" s="2">
        <f>('Подуш 1'!AE39+'Подуш 2'!AE39)/2</f>
        <v>0</v>
      </c>
      <c r="AF39" s="2">
        <f>('Подуш 1'!AF39+'Подуш 2'!AF39)/2</f>
        <v>0</v>
      </c>
      <c r="AG39" s="2">
        <f>('Подуш 1'!AG39+'Подуш 2'!AG39)/2</f>
        <v>0</v>
      </c>
      <c r="AH39" s="2">
        <f>('Подуш 1'!AH39+'Подуш 2'!AH39)/2</f>
        <v>0</v>
      </c>
      <c r="AI39" s="2">
        <f>('Подуш 1'!AI39+'Подуш 2'!AI39)/2</f>
        <v>0</v>
      </c>
      <c r="AJ39" s="2">
        <f>('Подуш 1'!AJ39+'Подуш 2'!AJ39)/2</f>
        <v>0</v>
      </c>
      <c r="AK39" s="2">
        <f>('Подуш 1'!AK39+'Подуш 2'!AK39)/2</f>
        <v>0</v>
      </c>
      <c r="AL39" s="2">
        <f>('Подуш 1'!AL39+'Подуш 2'!AL39)/2</f>
        <v>0</v>
      </c>
      <c r="AM39" s="2">
        <f>('Подуш 1'!AM39+'Подуш 2'!AM39)/2</f>
        <v>0</v>
      </c>
      <c r="AN39" s="2">
        <f>('Подуш 1'!AN39+'Подуш 2'!AN39)/2</f>
        <v>0</v>
      </c>
      <c r="AO39" s="2">
        <f>('Подуш 1'!AO39+'Подуш 2'!AO39)/2</f>
        <v>0</v>
      </c>
      <c r="AP39" s="2">
        <f>('Подуш 1'!AP39+'Подуш 2'!AP39)/2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0</v>
      </c>
      <c r="D41" s="2">
        <f>('Подуш 1'!D41+'Подуш 2'!D41)/2</f>
        <v>0</v>
      </c>
      <c r="E41" s="2">
        <f>('Подуш 1'!E41+'Подуш 2'!E41)/2</f>
        <v>0</v>
      </c>
      <c r="F41" s="2">
        <f>('Подуш 1'!F41+'Подуш 2'!F41)/2</f>
        <v>0</v>
      </c>
      <c r="G41" s="2">
        <f>('Подуш 1'!G41+'Подуш 2'!G41)/2</f>
        <v>0</v>
      </c>
      <c r="H41" s="2">
        <f>('Подуш 1'!H41+'Подуш 2'!H41)/2</f>
        <v>0</v>
      </c>
      <c r="I41" s="2">
        <f>('Подуш 1'!I41+'Подуш 2'!I41)/2</f>
        <v>0</v>
      </c>
      <c r="J41" s="2">
        <f>('Подуш 1'!J41+'Подуш 2'!J41)/2</f>
        <v>0</v>
      </c>
      <c r="K41" s="2">
        <f>('Подуш 1'!K41+'Подуш 2'!K41)/2</f>
        <v>0</v>
      </c>
      <c r="L41" s="2">
        <f>('Подуш 1'!L41+'Подуш 2'!L41)/2</f>
        <v>0</v>
      </c>
      <c r="M41" s="2">
        <f>('Подуш 1'!M41+'Подуш 2'!M41)/2</f>
        <v>0</v>
      </c>
      <c r="N41" s="2">
        <f>('Подуш 1'!N41+'Подуш 2'!N41)/2</f>
        <v>0</v>
      </c>
      <c r="O41" s="2">
        <f>('Подуш 1'!O41+'Подуш 2'!O41)/2</f>
        <v>0</v>
      </c>
      <c r="P41" s="2">
        <f>('Подуш 1'!P41+'Подуш 2'!P41)/2</f>
        <v>0</v>
      </c>
      <c r="Q41" s="2">
        <f>('Подуш 1'!Q41+'Подуш 2'!Q41)/2</f>
        <v>0</v>
      </c>
      <c r="R41" s="2">
        <f>('Подуш 1'!R41+'Подуш 2'!R41)/2</f>
        <v>0</v>
      </c>
      <c r="S41" s="2">
        <f>('Подуш 1'!S41+'Подуш 2'!S41)/2</f>
        <v>0</v>
      </c>
      <c r="T41" s="2">
        <f>('Подуш 1'!T41+'Подуш 2'!T41)/2</f>
        <v>0</v>
      </c>
      <c r="U41" s="2">
        <f>('Подуш 1'!U41+'Подуш 2'!U41)/2</f>
        <v>0</v>
      </c>
      <c r="V41" s="2">
        <f>('Подуш 1'!V41+'Подуш 2'!V41)/2</f>
        <v>0</v>
      </c>
      <c r="W41" s="2">
        <f>('Подуш 1'!W41+'Подуш 2'!W41)/2</f>
        <v>0</v>
      </c>
      <c r="X41" s="2">
        <f>('Подуш 1'!X41+'Подуш 2'!X41)/2</f>
        <v>0</v>
      </c>
      <c r="Y41" s="2">
        <f>('Подуш 1'!Y41+'Подуш 2'!Y41)/2</f>
        <v>0</v>
      </c>
      <c r="Z41" s="2">
        <f>('Подуш 1'!Z41+'Подуш 2'!Z41)/2</f>
        <v>0</v>
      </c>
      <c r="AA41" s="2">
        <f>('Подуш 1'!AA41+'Подуш 2'!AA41)/2</f>
        <v>0</v>
      </c>
      <c r="AB41" s="2">
        <f>('Подуш 1'!AB41+'Подуш 2'!AB41)/2</f>
        <v>0</v>
      </c>
      <c r="AC41" s="2">
        <f>('Подуш 1'!AC41+'Подуш 2'!AC41)/2</f>
        <v>0</v>
      </c>
      <c r="AD41" s="2">
        <f>('Подуш 1'!AD41+'Подуш 2'!AD41)/2</f>
        <v>0</v>
      </c>
      <c r="AE41" s="2">
        <f>('Подуш 1'!AE41+'Подуш 2'!AE41)/2</f>
        <v>0</v>
      </c>
      <c r="AF41" s="2">
        <f>('Подуш 1'!AF41+'Подуш 2'!AF41)/2</f>
        <v>0</v>
      </c>
      <c r="AG41" s="2">
        <f>('Подуш 1'!AG41+'Подуш 2'!AG41)/2</f>
        <v>0</v>
      </c>
      <c r="AH41" s="2">
        <f>('Подуш 1'!AH41+'Подуш 2'!AH41)/2</f>
        <v>0</v>
      </c>
      <c r="AI41" s="2">
        <f>('Подуш 1'!AI41+'Подуш 2'!AI41)/2</f>
        <v>0</v>
      </c>
      <c r="AJ41" s="2">
        <f>('Подуш 1'!AJ41+'Подуш 2'!AJ41)/2</f>
        <v>0</v>
      </c>
      <c r="AK41" s="2">
        <f>('Подуш 1'!AK41+'Подуш 2'!AK41)/2</f>
        <v>0</v>
      </c>
      <c r="AL41" s="2">
        <f>('Подуш 1'!AL41+'Подуш 2'!AL41)/2</f>
        <v>0</v>
      </c>
      <c r="AM41" s="2">
        <f>('Подуш 1'!AM41+'Подуш 2'!AM41)/2</f>
        <v>0</v>
      </c>
      <c r="AN41" s="2">
        <f>('Подуш 1'!AN41+'Подуш 2'!AN41)/2</f>
        <v>0</v>
      </c>
      <c r="AO41" s="2">
        <f>('Подуш 1'!AO41+'Подуш 2'!AO41)/2</f>
        <v>0</v>
      </c>
      <c r="AP41" s="2">
        <f>('Подуш 1'!AP41+'Подуш 2'!AP41)/2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0</v>
      </c>
      <c r="D43" s="2">
        <f>('Подуш 1'!D43+'Подуш 2'!D43)/2</f>
        <v>0</v>
      </c>
      <c r="E43" s="2">
        <f>('Подуш 1'!E43+'Подуш 2'!E43)/2</f>
        <v>0</v>
      </c>
      <c r="F43" s="2">
        <f>('Подуш 1'!F43+'Подуш 2'!F43)/2</f>
        <v>0</v>
      </c>
      <c r="G43" s="2">
        <f>('Подуш 1'!G43+'Подуш 2'!G43)/2</f>
        <v>0</v>
      </c>
      <c r="H43" s="2">
        <f>('Подуш 1'!H43+'Подуш 2'!H43)/2</f>
        <v>0</v>
      </c>
      <c r="I43" s="2">
        <f>('Подуш 1'!I43+'Подуш 2'!I43)/2</f>
        <v>0</v>
      </c>
      <c r="J43" s="2">
        <f>('Подуш 1'!J43+'Подуш 2'!J43)/2</f>
        <v>0</v>
      </c>
      <c r="K43" s="2">
        <f>('Подуш 1'!K43+'Подуш 2'!K43)/2</f>
        <v>0</v>
      </c>
      <c r="L43" s="2">
        <f>('Подуш 1'!L43+'Подуш 2'!L43)/2</f>
        <v>0</v>
      </c>
      <c r="M43" s="2">
        <f>('Подуш 1'!M43+'Подуш 2'!M43)/2</f>
        <v>0</v>
      </c>
      <c r="N43" s="2">
        <f>('Подуш 1'!N43+'Подуш 2'!N43)/2</f>
        <v>0</v>
      </c>
      <c r="O43" s="2">
        <f>('Подуш 1'!O43+'Подуш 2'!O43)/2</f>
        <v>0</v>
      </c>
      <c r="P43" s="2">
        <f>('Подуш 1'!P43+'Подуш 2'!P43)/2</f>
        <v>0</v>
      </c>
      <c r="Q43" s="2">
        <f>('Подуш 1'!Q43+'Подуш 2'!Q43)/2</f>
        <v>0</v>
      </c>
      <c r="R43" s="2">
        <f>('Подуш 1'!R43+'Подуш 2'!R43)/2</f>
        <v>0</v>
      </c>
      <c r="S43" s="2">
        <f>('Подуш 1'!S43+'Подуш 2'!S43)/2</f>
        <v>0</v>
      </c>
      <c r="T43" s="2">
        <f>('Подуш 1'!T43+'Подуш 2'!T43)/2</f>
        <v>0</v>
      </c>
      <c r="U43" s="2">
        <f>('Подуш 1'!U43+'Подуш 2'!U43)/2</f>
        <v>0</v>
      </c>
      <c r="V43" s="2">
        <f>('Подуш 1'!V43+'Подуш 2'!V43)/2</f>
        <v>0</v>
      </c>
      <c r="W43" s="2">
        <f>('Подуш 1'!W43+'Подуш 2'!W43)/2</f>
        <v>0</v>
      </c>
      <c r="X43" s="2">
        <f>('Подуш 1'!X43+'Подуш 2'!X43)/2</f>
        <v>0</v>
      </c>
      <c r="Y43" s="2">
        <f>('Подуш 1'!Y43+'Подуш 2'!Y43)/2</f>
        <v>0</v>
      </c>
      <c r="Z43" s="2">
        <f>('Подуш 1'!Z43+'Подуш 2'!Z43)/2</f>
        <v>0</v>
      </c>
      <c r="AA43" s="2">
        <f>('Подуш 1'!AA43+'Подуш 2'!AA43)/2</f>
        <v>0</v>
      </c>
      <c r="AB43" s="2">
        <f>('Подуш 1'!AB43+'Подуш 2'!AB43)/2</f>
        <v>0</v>
      </c>
      <c r="AC43" s="2">
        <f>('Подуш 1'!AC43+'Подуш 2'!AC43)/2</f>
        <v>0</v>
      </c>
      <c r="AD43" s="2">
        <f>('Подуш 1'!AD43+'Подуш 2'!AD43)/2</f>
        <v>0</v>
      </c>
      <c r="AE43" s="2">
        <f>('Подуш 1'!AE43+'Подуш 2'!AE43)/2</f>
        <v>0</v>
      </c>
      <c r="AF43" s="2">
        <f>('Подуш 1'!AF43+'Подуш 2'!AF43)/2</f>
        <v>0</v>
      </c>
      <c r="AG43" s="2">
        <f>('Подуш 1'!AG43+'Подуш 2'!AG43)/2</f>
        <v>0</v>
      </c>
      <c r="AH43" s="2">
        <f>('Подуш 1'!AH43+'Подуш 2'!AH43)/2</f>
        <v>0</v>
      </c>
      <c r="AI43" s="2">
        <f>('Подуш 1'!AI43+'Подуш 2'!AI43)/2</f>
        <v>0</v>
      </c>
      <c r="AJ43" s="2">
        <f>('Подуш 1'!AJ43+'Подуш 2'!AJ43)/2</f>
        <v>0</v>
      </c>
      <c r="AK43" s="2">
        <f>('Подуш 1'!AK43+'Подуш 2'!AK43)/2</f>
        <v>0</v>
      </c>
      <c r="AL43" s="2">
        <f>('Подуш 1'!AL43+'Подуш 2'!AL43)/2</f>
        <v>0</v>
      </c>
      <c r="AM43" s="2">
        <f>('Подуш 1'!AM43+'Подуш 2'!AM43)/2</f>
        <v>0</v>
      </c>
      <c r="AN43" s="2">
        <f>('Подуш 1'!AN43+'Подуш 2'!AN43)/2</f>
        <v>0</v>
      </c>
      <c r="AO43" s="2">
        <f>('Подуш 1'!AO43+'Подуш 2'!AO43)/2</f>
        <v>0</v>
      </c>
      <c r="AP43" s="2">
        <f>('Подуш 1'!AP43+'Подуш 2'!AP43)/2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0</v>
      </c>
      <c r="D46" s="2">
        <f>('Подуш 1'!D46+'Подуш 2'!D46)/2</f>
        <v>0</v>
      </c>
      <c r="E46" s="2">
        <f>('Подуш 1'!E46+'Подуш 2'!E46)/2</f>
        <v>0</v>
      </c>
      <c r="F46" s="2">
        <f>('Подуш 1'!F46+'Подуш 2'!F46)/2</f>
        <v>0</v>
      </c>
      <c r="G46" s="2">
        <f>('Подуш 1'!G46+'Подуш 2'!G46)/2</f>
        <v>0</v>
      </c>
      <c r="H46" s="2">
        <f>('Подуш 1'!H46+'Подуш 2'!H46)/2</f>
        <v>0</v>
      </c>
      <c r="I46" s="2">
        <f>('Подуш 1'!I46+'Подуш 2'!I46)/2</f>
        <v>0</v>
      </c>
      <c r="J46" s="2">
        <f>('Подуш 1'!J46+'Подуш 2'!J46)/2</f>
        <v>0</v>
      </c>
      <c r="K46" s="2">
        <f>('Подуш 1'!K46+'Подуш 2'!K46)/2</f>
        <v>0</v>
      </c>
      <c r="L46" s="2">
        <f>('Подуш 1'!L46+'Подуш 2'!L46)/2</f>
        <v>0</v>
      </c>
      <c r="M46" s="2">
        <f>('Подуш 1'!M46+'Подуш 2'!M46)/2</f>
        <v>0</v>
      </c>
      <c r="N46" s="2">
        <f>('Подуш 1'!N46+'Подуш 2'!N46)/2</f>
        <v>0</v>
      </c>
      <c r="O46" s="2">
        <f>('Подуш 1'!O46+'Подуш 2'!O46)/2</f>
        <v>0</v>
      </c>
      <c r="P46" s="2">
        <f>('Подуш 1'!P46+'Подуш 2'!P46)/2</f>
        <v>0</v>
      </c>
      <c r="Q46" s="2">
        <f>('Подуш 1'!Q46+'Подуш 2'!Q46)/2</f>
        <v>0</v>
      </c>
      <c r="R46" s="2">
        <f>('Подуш 1'!R46+'Подуш 2'!R46)/2</f>
        <v>0</v>
      </c>
      <c r="S46" s="2">
        <f>('Подуш 1'!S46+'Подуш 2'!S46)/2</f>
        <v>0</v>
      </c>
      <c r="T46" s="2">
        <f>('Подуш 1'!T46+'Подуш 2'!T46)/2</f>
        <v>0</v>
      </c>
      <c r="U46" s="2">
        <f>('Подуш 1'!U46+'Подуш 2'!U46)/2</f>
        <v>0</v>
      </c>
      <c r="V46" s="2">
        <f>('Подуш 1'!V46+'Подуш 2'!V46)/2</f>
        <v>0</v>
      </c>
      <c r="W46" s="2">
        <f>('Подуш 1'!W46+'Подуш 2'!W46)/2</f>
        <v>0</v>
      </c>
      <c r="X46" s="2">
        <f>('Подуш 1'!X46+'Подуш 2'!X46)/2</f>
        <v>0</v>
      </c>
      <c r="Y46" s="2">
        <f>('Подуш 1'!Y46+'Подуш 2'!Y46)/2</f>
        <v>0</v>
      </c>
      <c r="Z46" s="2">
        <f>('Подуш 1'!Z46+'Подуш 2'!Z46)/2</f>
        <v>0</v>
      </c>
      <c r="AA46" s="2">
        <f>('Подуш 1'!AA46+'Подуш 2'!AA46)/2</f>
        <v>0</v>
      </c>
      <c r="AB46" s="2">
        <f>('Подуш 1'!AB46+'Подуш 2'!AB46)/2</f>
        <v>0</v>
      </c>
      <c r="AC46" s="2">
        <f>('Подуш 1'!AC46+'Подуш 2'!AC46)/2</f>
        <v>0</v>
      </c>
      <c r="AD46" s="2">
        <f>('Подуш 1'!AD46+'Подуш 2'!AD46)/2</f>
        <v>0</v>
      </c>
      <c r="AE46" s="2">
        <f>('Подуш 1'!AE46+'Подуш 2'!AE46)/2</f>
        <v>0</v>
      </c>
      <c r="AF46" s="2">
        <f>('Подуш 1'!AF46+'Подуш 2'!AF46)/2</f>
        <v>0</v>
      </c>
      <c r="AG46" s="2">
        <f>('Подуш 1'!AG46+'Подуш 2'!AG46)/2</f>
        <v>0</v>
      </c>
      <c r="AH46" s="2">
        <f>('Подуш 1'!AH46+'Подуш 2'!AH46)/2</f>
        <v>0</v>
      </c>
      <c r="AI46" s="2">
        <f>('Подуш 1'!AI46+'Подуш 2'!AI46)/2</f>
        <v>0</v>
      </c>
      <c r="AJ46" s="2">
        <f>('Подуш 1'!AJ46+'Подуш 2'!AJ46)/2</f>
        <v>0</v>
      </c>
      <c r="AK46" s="2">
        <f>('Подуш 1'!AK46+'Подуш 2'!AK46)/2</f>
        <v>0</v>
      </c>
      <c r="AL46" s="2">
        <f>('Подуш 1'!AL46+'Подуш 2'!AL46)/2</f>
        <v>0</v>
      </c>
      <c r="AM46" s="2">
        <f>('Подуш 1'!AM46+'Подуш 2'!AM46)/2</f>
        <v>0</v>
      </c>
      <c r="AN46" s="2">
        <f>('Подуш 1'!AN46+'Подуш 2'!AN46)/2</f>
        <v>0</v>
      </c>
      <c r="AO46" s="2">
        <f>('Подуш 1'!AO46+'Подуш 2'!AO46)/2</f>
        <v>0</v>
      </c>
      <c r="AP46" s="2">
        <f>('Подуш 1'!AP46+'Подуш 2'!AP46)/2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('Подуш 1'!C47+'Подуш 2'!C47)/2</f>
        <v>61.5</v>
      </c>
      <c r="D47" s="2">
        <f>('Подуш 1'!D47+'Подуш 2'!D47)/2</f>
        <v>56.5</v>
      </c>
      <c r="E47" s="2">
        <f>('Подуш 1'!E47+'Подуш 2'!E47)/2</f>
        <v>133.5</v>
      </c>
      <c r="F47" s="2">
        <f>('Подуш 1'!F47+'Подуш 2'!F47)/2</f>
        <v>107</v>
      </c>
      <c r="G47" s="2">
        <f>('Подуш 1'!G47+'Подуш 2'!G47)/2</f>
        <v>299</v>
      </c>
      <c r="H47" s="2">
        <f>('Подуш 1'!H47+'Подуш 2'!H47)/2</f>
        <v>250.5</v>
      </c>
      <c r="I47" s="2">
        <f>('Подуш 1'!I47+'Подуш 2'!I47)/2</f>
        <v>329</v>
      </c>
      <c r="J47" s="2">
        <f>('Подуш 1'!J47+'Подуш 2'!J47)/2</f>
        <v>334.5</v>
      </c>
      <c r="K47" s="2">
        <f>('Подуш 1'!K47+'Подуш 2'!K47)/2</f>
        <v>217</v>
      </c>
      <c r="L47" s="2">
        <f>('Подуш 1'!L47+'Подуш 2'!L47)/2</f>
        <v>182.5</v>
      </c>
      <c r="M47" s="2">
        <f>('Подуш 1'!M47+'Подуш 2'!M47)/2</f>
        <v>117</v>
      </c>
      <c r="N47" s="2">
        <f>('Подуш 1'!N47+'Подуш 2'!N47)/2</f>
        <v>123</v>
      </c>
      <c r="O47" s="2">
        <f>('Подуш 1'!O47+'Подуш 2'!O47)/2</f>
        <v>276</v>
      </c>
      <c r="P47" s="2">
        <f>('Подуш 1'!P47+'Подуш 2'!P47)/2</f>
        <v>251.5</v>
      </c>
      <c r="Q47" s="2">
        <f>('Подуш 1'!Q47+'Подуш 2'!Q47)/2</f>
        <v>370.5</v>
      </c>
      <c r="R47" s="2">
        <f>('Подуш 1'!R47+'Подуш 2'!R47)/2</f>
        <v>271</v>
      </c>
      <c r="S47" s="2">
        <f>('Подуш 1'!S47+'Подуш 2'!S47)/2</f>
        <v>496</v>
      </c>
      <c r="T47" s="2">
        <f>('Подуш 1'!T47+'Подуш 2'!T47)/2</f>
        <v>352.5</v>
      </c>
      <c r="U47" s="2">
        <f>('Подуш 1'!U47+'Подуш 2'!U47)/2</f>
        <v>450.5</v>
      </c>
      <c r="V47" s="2">
        <f>('Подуш 1'!V47+'Подуш 2'!V47)/2</f>
        <v>375.5</v>
      </c>
      <c r="W47" s="2">
        <f>('Подуш 1'!W47+'Подуш 2'!W47)/2</f>
        <v>387</v>
      </c>
      <c r="X47" s="2">
        <f>('Подуш 1'!X47+'Подуш 2'!X47)/2</f>
        <v>336</v>
      </c>
      <c r="Y47" s="2">
        <f>('Подуш 1'!Y47+'Подуш 2'!Y47)/2</f>
        <v>372.5</v>
      </c>
      <c r="Z47" s="2">
        <f>('Подуш 1'!Z47+'Подуш 2'!Z47)/2</f>
        <v>438.5</v>
      </c>
      <c r="AA47" s="2">
        <f>('Подуш 1'!AA47+'Подуш 2'!AA47)/2</f>
        <v>490</v>
      </c>
      <c r="AB47" s="2">
        <f>('Подуш 1'!AB47+'Подуш 2'!AB47)/2</f>
        <v>528</v>
      </c>
      <c r="AC47" s="2">
        <f>('Подуш 1'!AC47+'Подуш 2'!AC47)/2</f>
        <v>508</v>
      </c>
      <c r="AD47" s="2">
        <f>('Подуш 1'!AD47+'Подуш 2'!AD47)/2</f>
        <v>496</v>
      </c>
      <c r="AE47" s="2">
        <f>('Подуш 1'!AE47+'Подуш 2'!AE47)/2</f>
        <v>640.5</v>
      </c>
      <c r="AF47" s="2">
        <f>('Подуш 1'!AF47+'Подуш 2'!AF47)/2</f>
        <v>575</v>
      </c>
      <c r="AG47" s="2">
        <f>('Подуш 1'!AG47+'Подуш 2'!AG47)/2</f>
        <v>291.5</v>
      </c>
      <c r="AH47" s="2">
        <f>('Подуш 1'!AH47+'Подуш 2'!AH47)/2</f>
        <v>456</v>
      </c>
      <c r="AI47" s="2">
        <f>('Подуш 1'!AI47+'Подуш 2'!AI47)/2</f>
        <v>266</v>
      </c>
      <c r="AJ47" s="2">
        <f>('Подуш 1'!AJ47+'Подуш 2'!AJ47)/2</f>
        <v>380.5</v>
      </c>
      <c r="AK47" s="2">
        <f>('Подуш 1'!AK47+'Подуш 2'!AK47)/2</f>
        <v>87</v>
      </c>
      <c r="AL47" s="2">
        <f>('Подуш 1'!AL47+'Подуш 2'!AL47)/2</f>
        <v>180.5</v>
      </c>
      <c r="AM47" s="2">
        <f>('Подуш 1'!AM47+'Подуш 2'!AM47)/2</f>
        <v>112</v>
      </c>
      <c r="AN47" s="2">
        <f>('Подуш 1'!AN47+'Подуш 2'!AN47)/2</f>
        <v>253.5</v>
      </c>
      <c r="AO47" s="2">
        <f>('Подуш 1'!AO47+'Подуш 2'!AO47)/2</f>
        <v>53.5</v>
      </c>
      <c r="AP47" s="2">
        <f>('Подуш 1'!AP47+'Подуш 2'!AP47)/2</f>
        <v>206.5</v>
      </c>
      <c r="AR47" s="2">
        <f t="shared" si="1"/>
        <v>12113</v>
      </c>
    </row>
    <row r="48" spans="1:44">
      <c r="A48" s="1">
        <v>63023</v>
      </c>
      <c r="B48" s="1">
        <v>1502</v>
      </c>
      <c r="C48" s="2">
        <f>('Подуш 1'!C48+'Подуш 2'!C48)/2</f>
        <v>0</v>
      </c>
      <c r="D48" s="2">
        <f>('Подуш 1'!D48+'Подуш 2'!D48)/2</f>
        <v>0</v>
      </c>
      <c r="E48" s="2">
        <f>('Подуш 1'!E48+'Подуш 2'!E48)/2</f>
        <v>0</v>
      </c>
      <c r="F48" s="2">
        <f>('Подуш 1'!F48+'Подуш 2'!F48)/2</f>
        <v>0</v>
      </c>
      <c r="G48" s="2">
        <f>('Подуш 1'!G48+'Подуш 2'!G48)/2</f>
        <v>0</v>
      </c>
      <c r="H48" s="2">
        <f>('Подуш 1'!H48+'Подуш 2'!H48)/2</f>
        <v>0</v>
      </c>
      <c r="I48" s="2">
        <f>('Подуш 1'!I48+'Подуш 2'!I48)/2</f>
        <v>0</v>
      </c>
      <c r="J48" s="2">
        <f>('Подуш 1'!J48+'Подуш 2'!J48)/2</f>
        <v>0</v>
      </c>
      <c r="K48" s="2">
        <f>('Подуш 1'!K48+'Подуш 2'!K48)/2</f>
        <v>0</v>
      </c>
      <c r="L48" s="2">
        <f>('Подуш 1'!L48+'Подуш 2'!L48)/2</f>
        <v>0</v>
      </c>
      <c r="M48" s="2">
        <f>('Подуш 1'!M48+'Подуш 2'!M48)/2</f>
        <v>0</v>
      </c>
      <c r="N48" s="2">
        <f>('Подуш 1'!N48+'Подуш 2'!N48)/2</f>
        <v>0</v>
      </c>
      <c r="O48" s="2">
        <f>('Подуш 1'!O48+'Подуш 2'!O48)/2</f>
        <v>0</v>
      </c>
      <c r="P48" s="2">
        <f>('Подуш 1'!P48+'Подуш 2'!P48)/2</f>
        <v>0</v>
      </c>
      <c r="Q48" s="2">
        <f>('Подуш 1'!Q48+'Подуш 2'!Q48)/2</f>
        <v>0</v>
      </c>
      <c r="R48" s="2">
        <f>('Подуш 1'!R48+'Подуш 2'!R48)/2</f>
        <v>0</v>
      </c>
      <c r="S48" s="2">
        <f>('Подуш 1'!S48+'Подуш 2'!S48)/2</f>
        <v>0</v>
      </c>
      <c r="T48" s="2">
        <f>('Подуш 1'!T48+'Подуш 2'!T48)/2</f>
        <v>0</v>
      </c>
      <c r="U48" s="2">
        <f>('Подуш 1'!U48+'Подуш 2'!U48)/2</f>
        <v>0</v>
      </c>
      <c r="V48" s="2">
        <f>('Подуш 1'!V48+'Подуш 2'!V48)/2</f>
        <v>0</v>
      </c>
      <c r="W48" s="2">
        <f>('Подуш 1'!W48+'Подуш 2'!W48)/2</f>
        <v>0</v>
      </c>
      <c r="X48" s="2">
        <f>('Подуш 1'!X48+'Подуш 2'!X48)/2</f>
        <v>0</v>
      </c>
      <c r="Y48" s="2">
        <f>('Подуш 1'!Y48+'Подуш 2'!Y48)/2</f>
        <v>0</v>
      </c>
      <c r="Z48" s="2">
        <f>('Подуш 1'!Z48+'Подуш 2'!Z48)/2</f>
        <v>0</v>
      </c>
      <c r="AA48" s="2">
        <f>('Подуш 1'!AA48+'Подуш 2'!AA48)/2</f>
        <v>0</v>
      </c>
      <c r="AB48" s="2">
        <f>('Подуш 1'!AB48+'Подуш 2'!AB48)/2</f>
        <v>0</v>
      </c>
      <c r="AC48" s="2">
        <f>('Подуш 1'!AC48+'Подуш 2'!AC48)/2</f>
        <v>0</v>
      </c>
      <c r="AD48" s="2">
        <f>('Подуш 1'!AD48+'Подуш 2'!AD48)/2</f>
        <v>0</v>
      </c>
      <c r="AE48" s="2">
        <f>('Подуш 1'!AE48+'Подуш 2'!AE48)/2</f>
        <v>0</v>
      </c>
      <c r="AF48" s="2">
        <f>('Подуш 1'!AF48+'Подуш 2'!AF48)/2</f>
        <v>0</v>
      </c>
      <c r="AG48" s="2">
        <f>('Подуш 1'!AG48+'Подуш 2'!AG48)/2</f>
        <v>0</v>
      </c>
      <c r="AH48" s="2">
        <f>('Подуш 1'!AH48+'Подуш 2'!AH48)/2</f>
        <v>0</v>
      </c>
      <c r="AI48" s="2">
        <f>('Подуш 1'!AI48+'Подуш 2'!AI48)/2</f>
        <v>0</v>
      </c>
      <c r="AJ48" s="2">
        <f>('Подуш 1'!AJ48+'Подуш 2'!AJ48)/2</f>
        <v>0</v>
      </c>
      <c r="AK48" s="2">
        <f>('Подуш 1'!AK48+'Подуш 2'!AK48)/2</f>
        <v>0</v>
      </c>
      <c r="AL48" s="2">
        <f>('Подуш 1'!AL48+'Подуш 2'!AL48)/2</f>
        <v>0</v>
      </c>
      <c r="AM48" s="2">
        <f>('Подуш 1'!AM48+'Подуш 2'!AM48)/2</f>
        <v>0</v>
      </c>
      <c r="AN48" s="2">
        <f>('Подуш 1'!AN48+'Подуш 2'!AN48)/2</f>
        <v>0</v>
      </c>
      <c r="AO48" s="2">
        <f>('Подуш 1'!AO48+'Подуш 2'!AO48)/2</f>
        <v>0</v>
      </c>
      <c r="AP48" s="2">
        <f>('Подуш 1'!AP48+'Подуш 2'!AP48)/2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('Подуш 1'!C49+'Подуш 2'!C49)/2</f>
        <v>0</v>
      </c>
      <c r="D49" s="2">
        <f>('Подуш 1'!D49+'Подуш 2'!D49)/2</f>
        <v>0</v>
      </c>
      <c r="E49" s="2">
        <f>('Подуш 1'!E49+'Подуш 2'!E49)/2</f>
        <v>0</v>
      </c>
      <c r="F49" s="2">
        <f>('Подуш 1'!F49+'Подуш 2'!F49)/2</f>
        <v>0</v>
      </c>
      <c r="G49" s="2">
        <f>('Подуш 1'!G49+'Подуш 2'!G49)/2</f>
        <v>0</v>
      </c>
      <c r="H49" s="2">
        <f>('Подуш 1'!H49+'Подуш 2'!H49)/2</f>
        <v>0</v>
      </c>
      <c r="I49" s="2">
        <f>('Подуш 1'!I49+'Подуш 2'!I49)/2</f>
        <v>0</v>
      </c>
      <c r="J49" s="2">
        <f>('Подуш 1'!J49+'Подуш 2'!J49)/2</f>
        <v>0</v>
      </c>
      <c r="K49" s="2">
        <f>('Подуш 1'!K49+'Подуш 2'!K49)/2</f>
        <v>0</v>
      </c>
      <c r="L49" s="2">
        <f>('Подуш 1'!L49+'Подуш 2'!L49)/2</f>
        <v>0</v>
      </c>
      <c r="M49" s="2">
        <f>('Подуш 1'!M49+'Подуш 2'!M49)/2</f>
        <v>0</v>
      </c>
      <c r="N49" s="2">
        <f>('Подуш 1'!N49+'Подуш 2'!N49)/2</f>
        <v>0</v>
      </c>
      <c r="O49" s="2">
        <f>('Подуш 1'!O49+'Подуш 2'!O49)/2</f>
        <v>0</v>
      </c>
      <c r="P49" s="2">
        <f>('Подуш 1'!P49+'Подуш 2'!P49)/2</f>
        <v>0</v>
      </c>
      <c r="Q49" s="2">
        <f>('Подуш 1'!Q49+'Подуш 2'!Q49)/2</f>
        <v>0</v>
      </c>
      <c r="R49" s="2">
        <f>('Подуш 1'!R49+'Подуш 2'!R49)/2</f>
        <v>0</v>
      </c>
      <c r="S49" s="2">
        <f>('Подуш 1'!S49+'Подуш 2'!S49)/2</f>
        <v>0</v>
      </c>
      <c r="T49" s="2">
        <f>('Подуш 1'!T49+'Подуш 2'!T49)/2</f>
        <v>0</v>
      </c>
      <c r="U49" s="2">
        <f>('Подуш 1'!U49+'Подуш 2'!U49)/2</f>
        <v>0</v>
      </c>
      <c r="V49" s="2">
        <f>('Подуш 1'!V49+'Подуш 2'!V49)/2</f>
        <v>0</v>
      </c>
      <c r="W49" s="2">
        <f>('Подуш 1'!W49+'Подуш 2'!W49)/2</f>
        <v>0</v>
      </c>
      <c r="X49" s="2">
        <f>('Подуш 1'!X49+'Подуш 2'!X49)/2</f>
        <v>0</v>
      </c>
      <c r="Y49" s="2">
        <f>('Подуш 1'!Y49+'Подуш 2'!Y49)/2</f>
        <v>0</v>
      </c>
      <c r="Z49" s="2">
        <f>('Подуш 1'!Z49+'Подуш 2'!Z49)/2</f>
        <v>0</v>
      </c>
      <c r="AA49" s="2">
        <f>('Подуш 1'!AA49+'Подуш 2'!AA49)/2</f>
        <v>0</v>
      </c>
      <c r="AB49" s="2">
        <f>('Подуш 1'!AB49+'Подуш 2'!AB49)/2</f>
        <v>0</v>
      </c>
      <c r="AC49" s="2">
        <f>('Подуш 1'!AC49+'Подуш 2'!AC49)/2</f>
        <v>0</v>
      </c>
      <c r="AD49" s="2">
        <f>('Подуш 1'!AD49+'Подуш 2'!AD49)/2</f>
        <v>0</v>
      </c>
      <c r="AE49" s="2">
        <f>('Подуш 1'!AE49+'Подуш 2'!AE49)/2</f>
        <v>0</v>
      </c>
      <c r="AF49" s="2">
        <f>('Подуш 1'!AF49+'Подуш 2'!AF49)/2</f>
        <v>0</v>
      </c>
      <c r="AG49" s="2">
        <f>('Подуш 1'!AG49+'Подуш 2'!AG49)/2</f>
        <v>0</v>
      </c>
      <c r="AH49" s="2">
        <f>('Подуш 1'!AH49+'Подуш 2'!AH49)/2</f>
        <v>0</v>
      </c>
      <c r="AI49" s="2">
        <f>('Подуш 1'!AI49+'Подуш 2'!AI49)/2</f>
        <v>0</v>
      </c>
      <c r="AJ49" s="2">
        <f>('Подуш 1'!AJ49+'Подуш 2'!AJ49)/2</f>
        <v>0</v>
      </c>
      <c r="AK49" s="2">
        <f>('Подуш 1'!AK49+'Подуш 2'!AK49)/2</f>
        <v>0</v>
      </c>
      <c r="AL49" s="2">
        <f>('Подуш 1'!AL49+'Подуш 2'!AL49)/2</f>
        <v>0</v>
      </c>
      <c r="AM49" s="2">
        <f>('Подуш 1'!AM49+'Подуш 2'!AM49)/2</f>
        <v>0</v>
      </c>
      <c r="AN49" s="2">
        <f>('Подуш 1'!AN49+'Подуш 2'!AN49)/2</f>
        <v>0</v>
      </c>
      <c r="AO49" s="2">
        <f>('Подуш 1'!AO49+'Подуш 2'!AO49)/2</f>
        <v>0</v>
      </c>
      <c r="AP49" s="2">
        <f>('Подуш 1'!AP49+'Подуш 2'!AP49)/2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('Подуш 1'!C50+'Подуш 2'!C50)/2</f>
        <v>0</v>
      </c>
      <c r="D50" s="2">
        <f>('Подуш 1'!D50+'Подуш 2'!D50)/2</f>
        <v>0</v>
      </c>
      <c r="E50" s="2">
        <f>('Подуш 1'!E50+'Подуш 2'!E50)/2</f>
        <v>0</v>
      </c>
      <c r="F50" s="2">
        <f>('Подуш 1'!F50+'Подуш 2'!F50)/2</f>
        <v>0</v>
      </c>
      <c r="G50" s="2">
        <f>('Подуш 1'!G50+'Подуш 2'!G50)/2</f>
        <v>0</v>
      </c>
      <c r="H50" s="2">
        <f>('Подуш 1'!H50+'Подуш 2'!H50)/2</f>
        <v>0</v>
      </c>
      <c r="I50" s="2">
        <f>('Подуш 1'!I50+'Подуш 2'!I50)/2</f>
        <v>0</v>
      </c>
      <c r="J50" s="2">
        <f>('Подуш 1'!J50+'Подуш 2'!J50)/2</f>
        <v>0</v>
      </c>
      <c r="K50" s="2">
        <f>('Подуш 1'!K50+'Подуш 2'!K50)/2</f>
        <v>0</v>
      </c>
      <c r="L50" s="2">
        <f>('Подуш 1'!L50+'Подуш 2'!L50)/2</f>
        <v>0</v>
      </c>
      <c r="M50" s="2">
        <f>('Подуш 1'!M50+'Подуш 2'!M50)/2</f>
        <v>0</v>
      </c>
      <c r="N50" s="2">
        <f>('Подуш 1'!N50+'Подуш 2'!N50)/2</f>
        <v>0</v>
      </c>
      <c r="O50" s="2">
        <f>('Подуш 1'!O50+'Подуш 2'!O50)/2</f>
        <v>0</v>
      </c>
      <c r="P50" s="2">
        <f>('Подуш 1'!P50+'Подуш 2'!P50)/2</f>
        <v>0</v>
      </c>
      <c r="Q50" s="2">
        <f>('Подуш 1'!Q50+'Подуш 2'!Q50)/2</f>
        <v>0</v>
      </c>
      <c r="R50" s="2">
        <f>('Подуш 1'!R50+'Подуш 2'!R50)/2</f>
        <v>0</v>
      </c>
      <c r="S50" s="2">
        <f>('Подуш 1'!S50+'Подуш 2'!S50)/2</f>
        <v>0</v>
      </c>
      <c r="T50" s="2">
        <f>('Подуш 1'!T50+'Подуш 2'!T50)/2</f>
        <v>0</v>
      </c>
      <c r="U50" s="2">
        <f>('Подуш 1'!U50+'Подуш 2'!U50)/2</f>
        <v>0</v>
      </c>
      <c r="V50" s="2">
        <f>('Подуш 1'!V50+'Подуш 2'!V50)/2</f>
        <v>0</v>
      </c>
      <c r="W50" s="2">
        <f>('Подуш 1'!W50+'Подуш 2'!W50)/2</f>
        <v>0</v>
      </c>
      <c r="X50" s="2">
        <f>('Подуш 1'!X50+'Подуш 2'!X50)/2</f>
        <v>0</v>
      </c>
      <c r="Y50" s="2">
        <f>('Подуш 1'!Y50+'Подуш 2'!Y50)/2</f>
        <v>0</v>
      </c>
      <c r="Z50" s="2">
        <f>('Подуш 1'!Z50+'Подуш 2'!Z50)/2</f>
        <v>0</v>
      </c>
      <c r="AA50" s="2">
        <f>('Подуш 1'!AA50+'Подуш 2'!AA50)/2</f>
        <v>0</v>
      </c>
      <c r="AB50" s="2">
        <f>('Подуш 1'!AB50+'Подуш 2'!AB50)/2</f>
        <v>0</v>
      </c>
      <c r="AC50" s="2">
        <f>('Подуш 1'!AC50+'Подуш 2'!AC50)/2</f>
        <v>0</v>
      </c>
      <c r="AD50" s="2">
        <f>('Подуш 1'!AD50+'Подуш 2'!AD50)/2</f>
        <v>0</v>
      </c>
      <c r="AE50" s="2">
        <f>('Подуш 1'!AE50+'Подуш 2'!AE50)/2</f>
        <v>0</v>
      </c>
      <c r="AF50" s="2">
        <f>('Подуш 1'!AF50+'Подуш 2'!AF50)/2</f>
        <v>0</v>
      </c>
      <c r="AG50" s="2">
        <f>('Подуш 1'!AG50+'Подуш 2'!AG50)/2</f>
        <v>0</v>
      </c>
      <c r="AH50" s="2">
        <f>('Подуш 1'!AH50+'Подуш 2'!AH50)/2</f>
        <v>0</v>
      </c>
      <c r="AI50" s="2">
        <f>('Подуш 1'!AI50+'Подуш 2'!AI50)/2</f>
        <v>0</v>
      </c>
      <c r="AJ50" s="2">
        <f>('Подуш 1'!AJ50+'Подуш 2'!AJ50)/2</f>
        <v>0</v>
      </c>
      <c r="AK50" s="2">
        <f>('Подуш 1'!AK50+'Подуш 2'!AK50)/2</f>
        <v>0</v>
      </c>
      <c r="AL50" s="2">
        <f>('Подуш 1'!AL50+'Подуш 2'!AL50)/2</f>
        <v>0</v>
      </c>
      <c r="AM50" s="2">
        <f>('Подуш 1'!AM50+'Подуш 2'!AM50)/2</f>
        <v>0</v>
      </c>
      <c r="AN50" s="2">
        <f>('Подуш 1'!AN50+'Подуш 2'!AN50)/2</f>
        <v>0</v>
      </c>
      <c r="AO50" s="2">
        <f>('Подуш 1'!AO50+'Подуш 2'!AO50)/2</f>
        <v>0</v>
      </c>
      <c r="AP50" s="2">
        <f>('Подуш 1'!AP50+'Подуш 2'!AP50)/2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295.5</v>
      </c>
      <c r="D52" s="2">
        <f>('Подуш 1'!D52+'Подуш 2'!D52)/2</f>
        <v>277.5</v>
      </c>
      <c r="E52" s="2">
        <f>('Подуш 1'!E52+'Подуш 2'!E52)/2</f>
        <v>542</v>
      </c>
      <c r="F52" s="2">
        <f>('Подуш 1'!F52+'Подуш 2'!F52)/2</f>
        <v>521</v>
      </c>
      <c r="G52" s="2">
        <f>('Подуш 1'!G52+'Подуш 2'!G52)/2</f>
        <v>1255.5</v>
      </c>
      <c r="H52" s="2">
        <f>('Подуш 1'!H52+'Подуш 2'!H52)/2</f>
        <v>1146</v>
      </c>
      <c r="I52" s="2">
        <f>('Подуш 1'!I52+'Подуш 2'!I52)/2</f>
        <v>1350.5</v>
      </c>
      <c r="J52" s="2">
        <f>('Подуш 1'!J52+'Подуш 2'!J52)/2</f>
        <v>1259.5</v>
      </c>
      <c r="K52" s="2">
        <f>('Подуш 1'!K52+'Подуш 2'!K52)/2</f>
        <v>736.5</v>
      </c>
      <c r="L52" s="2">
        <f>('Подуш 1'!L52+'Подуш 2'!L52)/2</f>
        <v>712</v>
      </c>
      <c r="M52" s="2">
        <f>('Подуш 1'!M52+'Подуш 2'!M52)/2</f>
        <v>475.5</v>
      </c>
      <c r="N52" s="2">
        <f>('Подуш 1'!N52+'Подуш 2'!N52)/2</f>
        <v>442</v>
      </c>
      <c r="O52" s="2">
        <f>('Подуш 1'!O52+'Подуш 2'!O52)/2</f>
        <v>878.5</v>
      </c>
      <c r="P52" s="2">
        <f>('Подуш 1'!P52+'Подуш 2'!P52)/2</f>
        <v>814.5</v>
      </c>
      <c r="Q52" s="2">
        <f>('Подуш 1'!Q52+'Подуш 2'!Q52)/2</f>
        <v>1160.5</v>
      </c>
      <c r="R52" s="2">
        <f>('Подуш 1'!R52+'Подуш 2'!R52)/2</f>
        <v>908.5</v>
      </c>
      <c r="S52" s="2">
        <f>('Подуш 1'!S52+'Подуш 2'!S52)/2</f>
        <v>1546</v>
      </c>
      <c r="T52" s="2">
        <f>('Подуш 1'!T52+'Подуш 2'!T52)/2</f>
        <v>1338.5</v>
      </c>
      <c r="U52" s="2">
        <f>('Подуш 1'!U52+'Подуш 2'!U52)/2</f>
        <v>1853.5</v>
      </c>
      <c r="V52" s="2">
        <f>('Подуш 1'!V52+'Подуш 2'!V52)/2</f>
        <v>1662</v>
      </c>
      <c r="W52" s="2">
        <f>('Подуш 1'!W52+'Подуш 2'!W52)/2</f>
        <v>1465</v>
      </c>
      <c r="X52" s="2">
        <f>('Подуш 1'!X52+'Подуш 2'!X52)/2</f>
        <v>1440</v>
      </c>
      <c r="Y52" s="2">
        <f>('Подуш 1'!Y52+'Подуш 2'!Y52)/2</f>
        <v>1387.5</v>
      </c>
      <c r="Z52" s="2">
        <f>('Подуш 1'!Z52+'Подуш 2'!Z52)/2</f>
        <v>1542</v>
      </c>
      <c r="AA52" s="2">
        <f>('Подуш 1'!AA52+'Подуш 2'!AA52)/2</f>
        <v>1333.5</v>
      </c>
      <c r="AB52" s="2">
        <f>('Подуш 1'!AB52+'Подуш 2'!AB52)/2</f>
        <v>1416</v>
      </c>
      <c r="AC52" s="2">
        <f>('Подуш 1'!AC52+'Подуш 2'!AC52)/2</f>
        <v>1406</v>
      </c>
      <c r="AD52" s="2">
        <f>('Подуш 1'!AD52+'Подуш 2'!AD52)/2</f>
        <v>1549.5</v>
      </c>
      <c r="AE52" s="2">
        <f>('Подуш 1'!AE52+'Подуш 2'!AE52)/2</f>
        <v>1712</v>
      </c>
      <c r="AF52" s="2">
        <f>('Подуш 1'!AF52+'Подуш 2'!AF52)/2</f>
        <v>1889.5</v>
      </c>
      <c r="AG52" s="2">
        <f>('Подуш 1'!AG52+'Подуш 2'!AG52)/2</f>
        <v>895</v>
      </c>
      <c r="AH52" s="2">
        <f>('Подуш 1'!AH52+'Подуш 2'!AH52)/2</f>
        <v>1550</v>
      </c>
      <c r="AI52" s="2">
        <f>('Подуш 1'!AI52+'Подуш 2'!AI52)/2</f>
        <v>787.5</v>
      </c>
      <c r="AJ52" s="2">
        <f>('Подуш 1'!AJ52+'Подуш 2'!AJ52)/2</f>
        <v>1223</v>
      </c>
      <c r="AK52" s="2">
        <f>('Подуш 1'!AK52+'Подуш 2'!AK52)/2</f>
        <v>293.5</v>
      </c>
      <c r="AL52" s="2">
        <f>('Подуш 1'!AL52+'Подуш 2'!AL52)/2</f>
        <v>606</v>
      </c>
      <c r="AM52" s="2">
        <f>('Подуш 1'!AM52+'Подуш 2'!AM52)/2</f>
        <v>252.5</v>
      </c>
      <c r="AN52" s="2">
        <f>('Подуш 1'!AN52+'Подуш 2'!AN52)/2</f>
        <v>748.5</v>
      </c>
      <c r="AO52" s="2">
        <f>('Подуш 1'!AO52+'Подуш 2'!AO52)/2</f>
        <v>153</v>
      </c>
      <c r="AP52" s="2">
        <f>('Подуш 1'!AP52+'Подуш 2'!AP52)/2</f>
        <v>543</v>
      </c>
      <c r="AR52" s="2">
        <f t="shared" si="1"/>
        <v>41368.5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0</v>
      </c>
      <c r="D54" s="2">
        <f>('Подуш 1'!D54+'Подуш 2'!D54)/2</f>
        <v>0</v>
      </c>
      <c r="E54" s="2">
        <f>('Подуш 1'!E54+'Подуш 2'!E54)/2</f>
        <v>0</v>
      </c>
      <c r="F54" s="2">
        <f>('Подуш 1'!F54+'Подуш 2'!F54)/2</f>
        <v>0</v>
      </c>
      <c r="G54" s="2">
        <f>('Подуш 1'!G54+'Подуш 2'!G54)/2</f>
        <v>0</v>
      </c>
      <c r="H54" s="2">
        <f>('Подуш 1'!H54+'Подуш 2'!H54)/2</f>
        <v>0</v>
      </c>
      <c r="I54" s="2">
        <f>('Подуш 1'!I54+'Подуш 2'!I54)/2</f>
        <v>0</v>
      </c>
      <c r="J54" s="2">
        <f>('Подуш 1'!J54+'Подуш 2'!J54)/2</f>
        <v>0</v>
      </c>
      <c r="K54" s="2">
        <f>('Подуш 1'!K54+'Подуш 2'!K54)/2</f>
        <v>0</v>
      </c>
      <c r="L54" s="2">
        <f>('Подуш 1'!L54+'Подуш 2'!L54)/2</f>
        <v>0</v>
      </c>
      <c r="M54" s="2">
        <f>('Подуш 1'!M54+'Подуш 2'!M54)/2</f>
        <v>0</v>
      </c>
      <c r="N54" s="2">
        <f>('Подуш 1'!N54+'Подуш 2'!N54)/2</f>
        <v>0</v>
      </c>
      <c r="O54" s="2">
        <f>('Подуш 1'!O54+'Подуш 2'!O54)/2</f>
        <v>0</v>
      </c>
      <c r="P54" s="2">
        <f>('Подуш 1'!P54+'Подуш 2'!P54)/2</f>
        <v>0</v>
      </c>
      <c r="Q54" s="2">
        <f>('Подуш 1'!Q54+'Подуш 2'!Q54)/2</f>
        <v>0</v>
      </c>
      <c r="R54" s="2">
        <f>('Подуш 1'!R54+'Подуш 2'!R54)/2</f>
        <v>0</v>
      </c>
      <c r="S54" s="2">
        <f>('Подуш 1'!S54+'Подуш 2'!S54)/2</f>
        <v>0</v>
      </c>
      <c r="T54" s="2">
        <f>('Подуш 1'!T54+'Подуш 2'!T54)/2</f>
        <v>0</v>
      </c>
      <c r="U54" s="2">
        <f>('Подуш 1'!U54+'Подуш 2'!U54)/2</f>
        <v>0</v>
      </c>
      <c r="V54" s="2">
        <f>('Подуш 1'!V54+'Подуш 2'!V54)/2</f>
        <v>0</v>
      </c>
      <c r="W54" s="2">
        <f>('Подуш 1'!W54+'Подуш 2'!W54)/2</f>
        <v>0</v>
      </c>
      <c r="X54" s="2">
        <f>('Подуш 1'!X54+'Подуш 2'!X54)/2</f>
        <v>0</v>
      </c>
      <c r="Y54" s="2">
        <f>('Подуш 1'!Y54+'Подуш 2'!Y54)/2</f>
        <v>0</v>
      </c>
      <c r="Z54" s="2">
        <f>('Подуш 1'!Z54+'Подуш 2'!Z54)/2</f>
        <v>0</v>
      </c>
      <c r="AA54" s="2">
        <f>('Подуш 1'!AA54+'Подуш 2'!AA54)/2</f>
        <v>0</v>
      </c>
      <c r="AB54" s="2">
        <f>('Подуш 1'!AB54+'Подуш 2'!AB54)/2</f>
        <v>0</v>
      </c>
      <c r="AC54" s="2">
        <f>('Подуш 1'!AC54+'Подуш 2'!AC54)/2</f>
        <v>0</v>
      </c>
      <c r="AD54" s="2">
        <f>('Подуш 1'!AD54+'Подуш 2'!AD54)/2</f>
        <v>0</v>
      </c>
      <c r="AE54" s="2">
        <f>('Подуш 1'!AE54+'Подуш 2'!AE54)/2</f>
        <v>0</v>
      </c>
      <c r="AF54" s="2">
        <f>('Подуш 1'!AF54+'Подуш 2'!AF54)/2</f>
        <v>0</v>
      </c>
      <c r="AG54" s="2">
        <f>('Подуш 1'!AG54+'Подуш 2'!AG54)/2</f>
        <v>0</v>
      </c>
      <c r="AH54" s="2">
        <f>('Подуш 1'!AH54+'Подуш 2'!AH54)/2</f>
        <v>0</v>
      </c>
      <c r="AI54" s="2">
        <f>('Подуш 1'!AI54+'Подуш 2'!AI54)/2</f>
        <v>0</v>
      </c>
      <c r="AJ54" s="2">
        <f>('Подуш 1'!AJ54+'Подуш 2'!AJ54)/2</f>
        <v>0</v>
      </c>
      <c r="AK54" s="2">
        <f>('Подуш 1'!AK54+'Подуш 2'!AK54)/2</f>
        <v>0</v>
      </c>
      <c r="AL54" s="2">
        <f>('Подуш 1'!AL54+'Подуш 2'!AL54)/2</f>
        <v>0</v>
      </c>
      <c r="AM54" s="2">
        <f>('Подуш 1'!AM54+'Подуш 2'!AM54)/2</f>
        <v>0</v>
      </c>
      <c r="AN54" s="2">
        <f>('Подуш 1'!AN54+'Подуш 2'!AN54)/2</f>
        <v>0</v>
      </c>
      <c r="AO54" s="2">
        <f>('Подуш 1'!AO54+'Подуш 2'!AO54)/2</f>
        <v>0</v>
      </c>
      <c r="AP54" s="2">
        <f>('Подуш 1'!AP54+'Подуш 2'!AP54)/2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0</v>
      </c>
      <c r="D56" s="2">
        <f>('Подуш 1'!D56+'Подуш 2'!D56)/2</f>
        <v>0</v>
      </c>
      <c r="E56" s="2">
        <f>('Подуш 1'!E56+'Подуш 2'!E56)/2</f>
        <v>0</v>
      </c>
      <c r="F56" s="2">
        <f>('Подуш 1'!F56+'Подуш 2'!F56)/2</f>
        <v>0</v>
      </c>
      <c r="G56" s="2">
        <f>('Подуш 1'!G56+'Подуш 2'!G56)/2</f>
        <v>0</v>
      </c>
      <c r="H56" s="2">
        <f>('Подуш 1'!H56+'Подуш 2'!H56)/2</f>
        <v>0</v>
      </c>
      <c r="I56" s="2">
        <f>('Подуш 1'!I56+'Подуш 2'!I56)/2</f>
        <v>0</v>
      </c>
      <c r="J56" s="2">
        <f>('Подуш 1'!J56+'Подуш 2'!J56)/2</f>
        <v>0</v>
      </c>
      <c r="K56" s="2">
        <f>('Подуш 1'!K56+'Подуш 2'!K56)/2</f>
        <v>0</v>
      </c>
      <c r="L56" s="2">
        <f>('Подуш 1'!L56+'Подуш 2'!L56)/2</f>
        <v>0</v>
      </c>
      <c r="M56" s="2">
        <f>('Подуш 1'!M56+'Подуш 2'!M56)/2</f>
        <v>0</v>
      </c>
      <c r="N56" s="2">
        <f>('Подуш 1'!N56+'Подуш 2'!N56)/2</f>
        <v>0</v>
      </c>
      <c r="O56" s="2">
        <f>('Подуш 1'!O56+'Подуш 2'!O56)/2</f>
        <v>0</v>
      </c>
      <c r="P56" s="2">
        <f>('Подуш 1'!P56+'Подуш 2'!P56)/2</f>
        <v>0</v>
      </c>
      <c r="Q56" s="2">
        <f>('Подуш 1'!Q56+'Подуш 2'!Q56)/2</f>
        <v>0</v>
      </c>
      <c r="R56" s="2">
        <f>('Подуш 1'!R56+'Подуш 2'!R56)/2</f>
        <v>0</v>
      </c>
      <c r="S56" s="2">
        <f>('Подуш 1'!S56+'Подуш 2'!S56)/2</f>
        <v>0</v>
      </c>
      <c r="T56" s="2">
        <f>('Подуш 1'!T56+'Подуш 2'!T56)/2</f>
        <v>0</v>
      </c>
      <c r="U56" s="2">
        <f>('Подуш 1'!U56+'Подуш 2'!U56)/2</f>
        <v>0</v>
      </c>
      <c r="V56" s="2">
        <f>('Подуш 1'!V56+'Подуш 2'!V56)/2</f>
        <v>0</v>
      </c>
      <c r="W56" s="2">
        <f>('Подуш 1'!W56+'Подуш 2'!W56)/2</f>
        <v>0</v>
      </c>
      <c r="X56" s="2">
        <f>('Подуш 1'!X56+'Подуш 2'!X56)/2</f>
        <v>0</v>
      </c>
      <c r="Y56" s="2">
        <f>('Подуш 1'!Y56+'Подуш 2'!Y56)/2</f>
        <v>0</v>
      </c>
      <c r="Z56" s="2">
        <f>('Подуш 1'!Z56+'Подуш 2'!Z56)/2</f>
        <v>0</v>
      </c>
      <c r="AA56" s="2">
        <f>('Подуш 1'!AA56+'Подуш 2'!AA56)/2</f>
        <v>0</v>
      </c>
      <c r="AB56" s="2">
        <f>('Подуш 1'!AB56+'Подуш 2'!AB56)/2</f>
        <v>0</v>
      </c>
      <c r="AC56" s="2">
        <f>('Подуш 1'!AC56+'Подуш 2'!AC56)/2</f>
        <v>0</v>
      </c>
      <c r="AD56" s="2">
        <f>('Подуш 1'!AD56+'Подуш 2'!AD56)/2</f>
        <v>0</v>
      </c>
      <c r="AE56" s="2">
        <f>('Подуш 1'!AE56+'Подуш 2'!AE56)/2</f>
        <v>0</v>
      </c>
      <c r="AF56" s="2">
        <f>('Подуш 1'!AF56+'Подуш 2'!AF56)/2</f>
        <v>0</v>
      </c>
      <c r="AG56" s="2">
        <f>('Подуш 1'!AG56+'Подуш 2'!AG56)/2</f>
        <v>0</v>
      </c>
      <c r="AH56" s="2">
        <f>('Подуш 1'!AH56+'Подуш 2'!AH56)/2</f>
        <v>0</v>
      </c>
      <c r="AI56" s="2">
        <f>('Подуш 1'!AI56+'Подуш 2'!AI56)/2</f>
        <v>0</v>
      </c>
      <c r="AJ56" s="2">
        <f>('Подуш 1'!AJ56+'Подуш 2'!AJ56)/2</f>
        <v>0</v>
      </c>
      <c r="AK56" s="2">
        <f>('Подуш 1'!AK56+'Подуш 2'!AK56)/2</f>
        <v>0</v>
      </c>
      <c r="AL56" s="2">
        <f>('Подуш 1'!AL56+'Подуш 2'!AL56)/2</f>
        <v>0</v>
      </c>
      <c r="AM56" s="2">
        <f>('Подуш 1'!AM56+'Подуш 2'!AM56)/2</f>
        <v>0</v>
      </c>
      <c r="AN56" s="2">
        <f>('Подуш 1'!AN56+'Подуш 2'!AN56)/2</f>
        <v>0</v>
      </c>
      <c r="AO56" s="2">
        <f>('Подуш 1'!AO56+'Подуш 2'!AO56)/2</f>
        <v>0</v>
      </c>
      <c r="AP56" s="2">
        <f>('Подуш 1'!AP56+'Подуш 2'!AP56)/2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55.5</v>
      </c>
      <c r="D58" s="2">
        <f>('Подуш 1'!D58+'Подуш 2'!D58)/2</f>
        <v>70.5</v>
      </c>
      <c r="E58" s="2">
        <f>('Подуш 1'!E58+'Подуш 2'!E58)/2</f>
        <v>113</v>
      </c>
      <c r="F58" s="2">
        <f>('Подуш 1'!F58+'Подуш 2'!F58)/2</f>
        <v>108.5</v>
      </c>
      <c r="G58" s="2">
        <f>('Подуш 1'!G58+'Подуш 2'!G58)/2</f>
        <v>287</v>
      </c>
      <c r="H58" s="2">
        <f>('Подуш 1'!H58+'Подуш 2'!H58)/2</f>
        <v>261</v>
      </c>
      <c r="I58" s="2">
        <f>('Подуш 1'!I58+'Подуш 2'!I58)/2</f>
        <v>313</v>
      </c>
      <c r="J58" s="2">
        <f>('Подуш 1'!J58+'Подуш 2'!J58)/2</f>
        <v>291</v>
      </c>
      <c r="K58" s="2">
        <f>('Подуш 1'!K58+'Подуш 2'!K58)/2</f>
        <v>203.5</v>
      </c>
      <c r="L58" s="2">
        <f>('Подуш 1'!L58+'Подуш 2'!L58)/2</f>
        <v>165.5</v>
      </c>
      <c r="M58" s="2">
        <f>('Подуш 1'!M58+'Подуш 2'!M58)/2</f>
        <v>88</v>
      </c>
      <c r="N58" s="2">
        <f>('Подуш 1'!N58+'Подуш 2'!N58)/2</f>
        <v>107</v>
      </c>
      <c r="O58" s="2">
        <f>('Подуш 1'!O58+'Подуш 2'!O58)/2</f>
        <v>244.5</v>
      </c>
      <c r="P58" s="2">
        <f>('Подуш 1'!P58+'Подуш 2'!P58)/2</f>
        <v>212.5</v>
      </c>
      <c r="Q58" s="2">
        <f>('Подуш 1'!Q58+'Подуш 2'!Q58)/2</f>
        <v>294.5</v>
      </c>
      <c r="R58" s="2">
        <f>('Подуш 1'!R58+'Подуш 2'!R58)/2</f>
        <v>188</v>
      </c>
      <c r="S58" s="2">
        <f>('Подуш 1'!S58+'Подуш 2'!S58)/2</f>
        <v>380</v>
      </c>
      <c r="T58" s="2">
        <f>('Подуш 1'!T58+'Подуш 2'!T58)/2</f>
        <v>282.5</v>
      </c>
      <c r="U58" s="2">
        <f>('Подуш 1'!U58+'Подуш 2'!U58)/2</f>
        <v>362.5</v>
      </c>
      <c r="V58" s="2">
        <f>('Подуш 1'!V58+'Подуш 2'!V58)/2</f>
        <v>310.5</v>
      </c>
      <c r="W58" s="2">
        <f>('Подуш 1'!W58+'Подуш 2'!W58)/2</f>
        <v>285</v>
      </c>
      <c r="X58" s="2">
        <f>('Подуш 1'!X58+'Подуш 2'!X58)/2</f>
        <v>254.5</v>
      </c>
      <c r="Y58" s="2">
        <f>('Подуш 1'!Y58+'Подуш 2'!Y58)/2</f>
        <v>281.5</v>
      </c>
      <c r="Z58" s="2">
        <f>('Подуш 1'!Z58+'Подуш 2'!Z58)/2</f>
        <v>311</v>
      </c>
      <c r="AA58" s="2">
        <f>('Подуш 1'!AA58+'Подуш 2'!AA58)/2</f>
        <v>335</v>
      </c>
      <c r="AB58" s="2">
        <f>('Подуш 1'!AB58+'Подуш 2'!AB58)/2</f>
        <v>334.5</v>
      </c>
      <c r="AC58" s="2">
        <f>('Подуш 1'!AC58+'Подуш 2'!AC58)/2</f>
        <v>358</v>
      </c>
      <c r="AD58" s="2">
        <f>('Подуш 1'!AD58+'Подуш 2'!AD58)/2</f>
        <v>368</v>
      </c>
      <c r="AE58" s="2">
        <f>('Подуш 1'!AE58+'Подуш 2'!AE58)/2</f>
        <v>470</v>
      </c>
      <c r="AF58" s="2">
        <f>('Подуш 1'!AF58+'Подуш 2'!AF58)/2</f>
        <v>446.5</v>
      </c>
      <c r="AG58" s="2">
        <f>('Подуш 1'!AG58+'Подуш 2'!AG58)/2</f>
        <v>215.5</v>
      </c>
      <c r="AH58" s="2">
        <f>('Подуш 1'!AH58+'Подуш 2'!AH58)/2</f>
        <v>363</v>
      </c>
      <c r="AI58" s="2">
        <f>('Подуш 1'!AI58+'Подуш 2'!AI58)/2</f>
        <v>163</v>
      </c>
      <c r="AJ58" s="2">
        <f>('Подуш 1'!AJ58+'Подуш 2'!AJ58)/2</f>
        <v>284</v>
      </c>
      <c r="AK58" s="2">
        <f>('Подуш 1'!AK58+'Подуш 2'!AK58)/2</f>
        <v>85</v>
      </c>
      <c r="AL58" s="2">
        <f>('Подуш 1'!AL58+'Подуш 2'!AL58)/2</f>
        <v>131</v>
      </c>
      <c r="AM58" s="2">
        <f>('Подуш 1'!AM58+'Подуш 2'!AM58)/2</f>
        <v>81</v>
      </c>
      <c r="AN58" s="2">
        <f>('Подуш 1'!AN58+'Подуш 2'!AN58)/2</f>
        <v>213</v>
      </c>
      <c r="AO58" s="2">
        <f>('Подуш 1'!AO58+'Подуш 2'!AO58)/2</f>
        <v>40.5</v>
      </c>
      <c r="AP58" s="2">
        <f>('Подуш 1'!AP58+'Подуш 2'!AP58)/2</f>
        <v>157.5</v>
      </c>
      <c r="AR58" s="2">
        <f t="shared" si="1"/>
        <v>9516</v>
      </c>
    </row>
    <row r="59" spans="1:44">
      <c r="A59" s="1">
        <v>63023</v>
      </c>
      <c r="B59" s="1">
        <v>2702</v>
      </c>
      <c r="C59" s="2">
        <f>('Подуш 1'!C59+'Подуш 2'!C59)/2</f>
        <v>0</v>
      </c>
      <c r="D59" s="2">
        <f>('Подуш 1'!D59+'Подуш 2'!D59)/2</f>
        <v>0</v>
      </c>
      <c r="E59" s="2">
        <f>('Подуш 1'!E59+'Подуш 2'!E59)/2</f>
        <v>0</v>
      </c>
      <c r="F59" s="2">
        <f>('Подуш 1'!F59+'Подуш 2'!F59)/2</f>
        <v>0</v>
      </c>
      <c r="G59" s="2">
        <f>('Подуш 1'!G59+'Подуш 2'!G59)/2</f>
        <v>0</v>
      </c>
      <c r="H59" s="2">
        <f>('Подуш 1'!H59+'Подуш 2'!H59)/2</f>
        <v>0</v>
      </c>
      <c r="I59" s="2">
        <f>('Подуш 1'!I59+'Подуш 2'!I59)/2</f>
        <v>0</v>
      </c>
      <c r="J59" s="2">
        <f>('Подуш 1'!J59+'Подуш 2'!J59)/2</f>
        <v>0</v>
      </c>
      <c r="K59" s="2">
        <f>('Подуш 1'!K59+'Подуш 2'!K59)/2</f>
        <v>0</v>
      </c>
      <c r="L59" s="2">
        <f>('Подуш 1'!L59+'Подуш 2'!L59)/2</f>
        <v>0</v>
      </c>
      <c r="M59" s="2">
        <f>('Подуш 1'!M59+'Подуш 2'!M59)/2</f>
        <v>0</v>
      </c>
      <c r="N59" s="2">
        <f>('Подуш 1'!N59+'Подуш 2'!N59)/2</f>
        <v>0</v>
      </c>
      <c r="O59" s="2">
        <f>('Подуш 1'!O59+'Подуш 2'!O59)/2</f>
        <v>0</v>
      </c>
      <c r="P59" s="2">
        <f>('Подуш 1'!P59+'Подуш 2'!P59)/2</f>
        <v>0</v>
      </c>
      <c r="Q59" s="2">
        <f>('Подуш 1'!Q59+'Подуш 2'!Q59)/2</f>
        <v>0</v>
      </c>
      <c r="R59" s="2">
        <f>('Подуш 1'!R59+'Подуш 2'!R59)/2</f>
        <v>0</v>
      </c>
      <c r="S59" s="2">
        <f>('Подуш 1'!S59+'Подуш 2'!S59)/2</f>
        <v>0</v>
      </c>
      <c r="T59" s="2">
        <f>('Подуш 1'!T59+'Подуш 2'!T59)/2</f>
        <v>0</v>
      </c>
      <c r="U59" s="2">
        <f>('Подуш 1'!U59+'Подуш 2'!U59)/2</f>
        <v>0</v>
      </c>
      <c r="V59" s="2">
        <f>('Подуш 1'!V59+'Подуш 2'!V59)/2</f>
        <v>0</v>
      </c>
      <c r="W59" s="2">
        <f>('Подуш 1'!W59+'Подуш 2'!W59)/2</f>
        <v>0</v>
      </c>
      <c r="X59" s="2">
        <f>('Подуш 1'!X59+'Подуш 2'!X59)/2</f>
        <v>0</v>
      </c>
      <c r="Y59" s="2">
        <f>('Подуш 1'!Y59+'Подуш 2'!Y59)/2</f>
        <v>0</v>
      </c>
      <c r="Z59" s="2">
        <f>('Подуш 1'!Z59+'Подуш 2'!Z59)/2</f>
        <v>0</v>
      </c>
      <c r="AA59" s="2">
        <f>('Подуш 1'!AA59+'Подуш 2'!AA59)/2</f>
        <v>0</v>
      </c>
      <c r="AB59" s="2">
        <f>('Подуш 1'!AB59+'Подуш 2'!AB59)/2</f>
        <v>0</v>
      </c>
      <c r="AC59" s="2">
        <f>('Подуш 1'!AC59+'Подуш 2'!AC59)/2</f>
        <v>0</v>
      </c>
      <c r="AD59" s="2">
        <f>('Подуш 1'!AD59+'Подуш 2'!AD59)/2</f>
        <v>0</v>
      </c>
      <c r="AE59" s="2">
        <f>('Подуш 1'!AE59+'Подуш 2'!AE59)/2</f>
        <v>0</v>
      </c>
      <c r="AF59" s="2">
        <f>('Подуш 1'!AF59+'Подуш 2'!AF59)/2</f>
        <v>0</v>
      </c>
      <c r="AG59" s="2">
        <f>('Подуш 1'!AG59+'Подуш 2'!AG59)/2</f>
        <v>0</v>
      </c>
      <c r="AH59" s="2">
        <f>('Подуш 1'!AH59+'Подуш 2'!AH59)/2</f>
        <v>0</v>
      </c>
      <c r="AI59" s="2">
        <f>('Подуш 1'!AI59+'Подуш 2'!AI59)/2</f>
        <v>0</v>
      </c>
      <c r="AJ59" s="2">
        <f>('Подуш 1'!AJ59+'Подуш 2'!AJ59)/2</f>
        <v>0</v>
      </c>
      <c r="AK59" s="2">
        <f>('Подуш 1'!AK59+'Подуш 2'!AK59)/2</f>
        <v>0</v>
      </c>
      <c r="AL59" s="2">
        <f>('Подуш 1'!AL59+'Подуш 2'!AL59)/2</f>
        <v>0</v>
      </c>
      <c r="AM59" s="2">
        <f>('Подуш 1'!AM59+'Подуш 2'!AM59)/2</f>
        <v>0</v>
      </c>
      <c r="AN59" s="2">
        <f>('Подуш 1'!AN59+'Подуш 2'!AN59)/2</f>
        <v>0</v>
      </c>
      <c r="AO59" s="2">
        <f>('Подуш 1'!AO59+'Подуш 2'!AO59)/2</f>
        <v>0</v>
      </c>
      <c r="AP59" s="2">
        <f>('Подуш 1'!AP59+'Подуш 2'!AP59)/2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707</v>
      </c>
      <c r="D61" s="2">
        <f>('Подуш 1'!D61+'Подуш 2'!D61)/2</f>
        <v>674</v>
      </c>
      <c r="E61" s="2">
        <f>('Подуш 1'!E61+'Подуш 2'!E61)/2</f>
        <v>1471.5</v>
      </c>
      <c r="F61" s="2">
        <f>('Подуш 1'!F61+'Подуш 2'!F61)/2</f>
        <v>1263.5</v>
      </c>
      <c r="G61" s="2">
        <f>('Подуш 1'!G61+'Подуш 2'!G61)/2</f>
        <v>4117.5</v>
      </c>
      <c r="H61" s="2">
        <f>('Подуш 1'!H61+'Подуш 2'!H61)/2</f>
        <v>3818.5</v>
      </c>
      <c r="I61" s="2">
        <f>('Подуш 1'!I61+'Подуш 2'!I61)/2</f>
        <v>4184</v>
      </c>
      <c r="J61" s="2">
        <f>('Подуш 1'!J61+'Подуш 2'!J61)/2</f>
        <v>4018.5</v>
      </c>
      <c r="K61" s="2">
        <f>('Подуш 1'!K61+'Подуш 2'!K61)/2</f>
        <v>2218</v>
      </c>
      <c r="L61" s="2">
        <f>('Подуш 1'!L61+'Подуш 2'!L61)/2</f>
        <v>1971.5</v>
      </c>
      <c r="M61" s="2">
        <f>('Подуш 1'!M61+'Подуш 2'!M61)/2</f>
        <v>1365</v>
      </c>
      <c r="N61" s="2">
        <f>('Подуш 1'!N61+'Подуш 2'!N61)/2</f>
        <v>1241.5</v>
      </c>
      <c r="O61" s="2">
        <f>('Подуш 1'!O61+'Подуш 2'!O61)/2</f>
        <v>2909.5</v>
      </c>
      <c r="P61" s="2">
        <f>('Подуш 1'!P61+'Подуш 2'!P61)/2</f>
        <v>2865</v>
      </c>
      <c r="Q61" s="2">
        <f>('Подуш 1'!Q61+'Подуш 2'!Q61)/2</f>
        <v>3986</v>
      </c>
      <c r="R61" s="2">
        <f>('Подуш 1'!R61+'Подуш 2'!R61)/2</f>
        <v>3403.5</v>
      </c>
      <c r="S61" s="2">
        <f>('Подуш 1'!S61+'Подуш 2'!S61)/2</f>
        <v>5947</v>
      </c>
      <c r="T61" s="2">
        <f>('Подуш 1'!T61+'Подуш 2'!T61)/2</f>
        <v>5164.5</v>
      </c>
      <c r="U61" s="2">
        <f>('Подуш 1'!U61+'Подуш 2'!U61)/2</f>
        <v>6400</v>
      </c>
      <c r="V61" s="2">
        <f>('Подуш 1'!V61+'Подуш 2'!V61)/2</f>
        <v>5624</v>
      </c>
      <c r="W61" s="2">
        <f>('Подуш 1'!W61+'Подуш 2'!W61)/2</f>
        <v>4914.5</v>
      </c>
      <c r="X61" s="2">
        <f>('Подуш 1'!X61+'Подуш 2'!X61)/2</f>
        <v>4948</v>
      </c>
      <c r="Y61" s="2">
        <f>('Подуш 1'!Y61+'Подуш 2'!Y61)/2</f>
        <v>4666.5</v>
      </c>
      <c r="Z61" s="2">
        <f>('Подуш 1'!Z61+'Подуш 2'!Z61)/2</f>
        <v>4966.5</v>
      </c>
      <c r="AA61" s="2">
        <f>('Подуш 1'!AA61+'Подуш 2'!AA61)/2</f>
        <v>4494</v>
      </c>
      <c r="AB61" s="2">
        <f>('Подуш 1'!AB61+'Подуш 2'!AB61)/2</f>
        <v>4629</v>
      </c>
      <c r="AC61" s="2">
        <f>('Подуш 1'!AC61+'Подуш 2'!AC61)/2</f>
        <v>4302.5</v>
      </c>
      <c r="AD61" s="2">
        <f>('Подуш 1'!AD61+'Подуш 2'!AD61)/2</f>
        <v>4815.5</v>
      </c>
      <c r="AE61" s="2">
        <f>('Подуш 1'!AE61+'Подуш 2'!AE61)/2</f>
        <v>5343.5</v>
      </c>
      <c r="AF61" s="2">
        <f>('Подуш 1'!AF61+'Подуш 2'!AF61)/2</f>
        <v>5924.5</v>
      </c>
      <c r="AG61" s="2">
        <f>('Подуш 1'!AG61+'Подуш 2'!AG61)/2</f>
        <v>2864</v>
      </c>
      <c r="AH61" s="2">
        <f>('Подуш 1'!AH61+'Подуш 2'!AH61)/2</f>
        <v>5957</v>
      </c>
      <c r="AI61" s="2">
        <f>('Подуш 1'!AI61+'Подуш 2'!AI61)/2</f>
        <v>2609.5</v>
      </c>
      <c r="AJ61" s="2">
        <f>('Подуш 1'!AJ61+'Подуш 2'!AJ61)/2</f>
        <v>5108.5</v>
      </c>
      <c r="AK61" s="2">
        <f>('Подуш 1'!AK61+'Подуш 2'!AK61)/2</f>
        <v>1143</v>
      </c>
      <c r="AL61" s="2">
        <f>('Подуш 1'!AL61+'Подуш 2'!AL61)/2</f>
        <v>2531.5</v>
      </c>
      <c r="AM61" s="2">
        <f>('Подуш 1'!AM61+'Подуш 2'!AM61)/2</f>
        <v>980</v>
      </c>
      <c r="AN61" s="2">
        <f>('Подуш 1'!AN61+'Подуш 2'!AN61)/2</f>
        <v>3148</v>
      </c>
      <c r="AO61" s="2">
        <f>('Подуш 1'!AO61+'Подуш 2'!AO61)/2</f>
        <v>672.5</v>
      </c>
      <c r="AP61" s="2">
        <f>('Подуш 1'!AP61+'Подуш 2'!AP61)/2</f>
        <v>2581</v>
      </c>
      <c r="AR61" s="2">
        <f t="shared" si="1"/>
        <v>139949.5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0</v>
      </c>
      <c r="D63" s="2">
        <f>('Подуш 1'!D63+'Подуш 2'!D63)/2</f>
        <v>0</v>
      </c>
      <c r="E63" s="2">
        <f>('Подуш 1'!E63+'Подуш 2'!E63)/2</f>
        <v>0</v>
      </c>
      <c r="F63" s="2">
        <f>('Подуш 1'!F63+'Подуш 2'!F63)/2</f>
        <v>0</v>
      </c>
      <c r="G63" s="2">
        <f>('Подуш 1'!G63+'Подуш 2'!G63)/2</f>
        <v>0</v>
      </c>
      <c r="H63" s="2">
        <f>('Подуш 1'!H63+'Подуш 2'!H63)/2</f>
        <v>0</v>
      </c>
      <c r="I63" s="2">
        <f>('Подуш 1'!I63+'Подуш 2'!I63)/2</f>
        <v>0</v>
      </c>
      <c r="J63" s="2">
        <f>('Подуш 1'!J63+'Подуш 2'!J63)/2</f>
        <v>0</v>
      </c>
      <c r="K63" s="2">
        <f>('Подуш 1'!K63+'Подуш 2'!K63)/2</f>
        <v>0</v>
      </c>
      <c r="L63" s="2">
        <f>('Подуш 1'!L63+'Подуш 2'!L63)/2</f>
        <v>0</v>
      </c>
      <c r="M63" s="2">
        <f>('Подуш 1'!M63+'Подуш 2'!M63)/2</f>
        <v>0</v>
      </c>
      <c r="N63" s="2">
        <f>('Подуш 1'!N63+'Подуш 2'!N63)/2</f>
        <v>0</v>
      </c>
      <c r="O63" s="2">
        <f>('Подуш 1'!O63+'Подуш 2'!O63)/2</f>
        <v>0</v>
      </c>
      <c r="P63" s="2">
        <f>('Подуш 1'!P63+'Подуш 2'!P63)/2</f>
        <v>0</v>
      </c>
      <c r="Q63" s="2">
        <f>('Подуш 1'!Q63+'Подуш 2'!Q63)/2</f>
        <v>0</v>
      </c>
      <c r="R63" s="2">
        <f>('Подуш 1'!R63+'Подуш 2'!R63)/2</f>
        <v>0</v>
      </c>
      <c r="S63" s="2">
        <f>('Подуш 1'!S63+'Подуш 2'!S63)/2</f>
        <v>0</v>
      </c>
      <c r="T63" s="2">
        <f>('Подуш 1'!T63+'Подуш 2'!T63)/2</f>
        <v>0</v>
      </c>
      <c r="U63" s="2">
        <f>('Подуш 1'!U63+'Подуш 2'!U63)/2</f>
        <v>0</v>
      </c>
      <c r="V63" s="2">
        <f>('Подуш 1'!V63+'Подуш 2'!V63)/2</f>
        <v>0</v>
      </c>
      <c r="W63" s="2">
        <f>('Подуш 1'!W63+'Подуш 2'!W63)/2</f>
        <v>0</v>
      </c>
      <c r="X63" s="2">
        <f>('Подуш 1'!X63+'Подуш 2'!X63)/2</f>
        <v>0</v>
      </c>
      <c r="Y63" s="2">
        <f>('Подуш 1'!Y63+'Подуш 2'!Y63)/2</f>
        <v>0</v>
      </c>
      <c r="Z63" s="2">
        <f>('Подуш 1'!Z63+'Подуш 2'!Z63)/2</f>
        <v>0</v>
      </c>
      <c r="AA63" s="2">
        <f>('Подуш 1'!AA63+'Подуш 2'!AA63)/2</f>
        <v>0</v>
      </c>
      <c r="AB63" s="2">
        <f>('Подуш 1'!AB63+'Подуш 2'!AB63)/2</f>
        <v>0</v>
      </c>
      <c r="AC63" s="2">
        <f>('Подуш 1'!AC63+'Подуш 2'!AC63)/2</f>
        <v>0</v>
      </c>
      <c r="AD63" s="2">
        <f>('Подуш 1'!AD63+'Подуш 2'!AD63)/2</f>
        <v>0</v>
      </c>
      <c r="AE63" s="2">
        <f>('Подуш 1'!AE63+'Подуш 2'!AE63)/2</f>
        <v>0</v>
      </c>
      <c r="AF63" s="2">
        <f>('Подуш 1'!AF63+'Подуш 2'!AF63)/2</f>
        <v>0</v>
      </c>
      <c r="AG63" s="2">
        <f>('Подуш 1'!AG63+'Подуш 2'!AG63)/2</f>
        <v>0</v>
      </c>
      <c r="AH63" s="2">
        <f>('Подуш 1'!AH63+'Подуш 2'!AH63)/2</f>
        <v>0</v>
      </c>
      <c r="AI63" s="2">
        <f>('Подуш 1'!AI63+'Подуш 2'!AI63)/2</f>
        <v>0</v>
      </c>
      <c r="AJ63" s="2">
        <f>('Подуш 1'!AJ63+'Подуш 2'!AJ63)/2</f>
        <v>0</v>
      </c>
      <c r="AK63" s="2">
        <f>('Подуш 1'!AK63+'Подуш 2'!AK63)/2</f>
        <v>0</v>
      </c>
      <c r="AL63" s="2">
        <f>('Подуш 1'!AL63+'Подуш 2'!AL63)/2</f>
        <v>0</v>
      </c>
      <c r="AM63" s="2">
        <f>('Подуш 1'!AM63+'Подуш 2'!AM63)/2</f>
        <v>0</v>
      </c>
      <c r="AN63" s="2">
        <f>('Подуш 1'!AN63+'Подуш 2'!AN63)/2</f>
        <v>0</v>
      </c>
      <c r="AO63" s="2">
        <f>('Подуш 1'!AO63+'Подуш 2'!AO63)/2</f>
        <v>0</v>
      </c>
      <c r="AP63" s="2">
        <f>('Подуш 1'!AP63+'Подуш 2'!AP63)/2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('Подуш 1'!C64+'Подуш 2'!C64)/2</f>
        <v>0</v>
      </c>
      <c r="D64" s="2">
        <f>('Подуш 1'!D64+'Подуш 2'!D64)/2</f>
        <v>0</v>
      </c>
      <c r="E64" s="2">
        <f>('Подуш 1'!E64+'Подуш 2'!E64)/2</f>
        <v>0</v>
      </c>
      <c r="F64" s="2">
        <f>('Подуш 1'!F64+'Подуш 2'!F64)/2</f>
        <v>0</v>
      </c>
      <c r="G64" s="2">
        <f>('Подуш 1'!G64+'Подуш 2'!G64)/2</f>
        <v>0</v>
      </c>
      <c r="H64" s="2">
        <f>('Подуш 1'!H64+'Подуш 2'!H64)/2</f>
        <v>0</v>
      </c>
      <c r="I64" s="2">
        <f>('Подуш 1'!I64+'Подуш 2'!I64)/2</f>
        <v>0</v>
      </c>
      <c r="J64" s="2">
        <f>('Подуш 1'!J64+'Подуш 2'!J64)/2</f>
        <v>0</v>
      </c>
      <c r="K64" s="2">
        <f>('Подуш 1'!K64+'Подуш 2'!K64)/2</f>
        <v>0</v>
      </c>
      <c r="L64" s="2">
        <f>('Подуш 1'!L64+'Подуш 2'!L64)/2</f>
        <v>0</v>
      </c>
      <c r="M64" s="2">
        <f>('Подуш 1'!M64+'Подуш 2'!M64)/2</f>
        <v>0</v>
      </c>
      <c r="N64" s="2">
        <f>('Подуш 1'!N64+'Подуш 2'!N64)/2</f>
        <v>0</v>
      </c>
      <c r="O64" s="2">
        <f>('Подуш 1'!O64+'Подуш 2'!O64)/2</f>
        <v>0</v>
      </c>
      <c r="P64" s="2">
        <f>('Подуш 1'!P64+'Подуш 2'!P64)/2</f>
        <v>0</v>
      </c>
      <c r="Q64" s="2">
        <f>('Подуш 1'!Q64+'Подуш 2'!Q64)/2</f>
        <v>0</v>
      </c>
      <c r="R64" s="2">
        <f>('Подуш 1'!R64+'Подуш 2'!R64)/2</f>
        <v>0</v>
      </c>
      <c r="S64" s="2">
        <f>('Подуш 1'!S64+'Подуш 2'!S64)/2</f>
        <v>0</v>
      </c>
      <c r="T64" s="2">
        <f>('Подуш 1'!T64+'Подуш 2'!T64)/2</f>
        <v>0</v>
      </c>
      <c r="U64" s="2">
        <f>('Подуш 1'!U64+'Подуш 2'!U64)/2</f>
        <v>0</v>
      </c>
      <c r="V64" s="2">
        <f>('Подуш 1'!V64+'Подуш 2'!V64)/2</f>
        <v>0</v>
      </c>
      <c r="W64" s="2">
        <f>('Подуш 1'!W64+'Подуш 2'!W64)/2</f>
        <v>0</v>
      </c>
      <c r="X64" s="2">
        <f>('Подуш 1'!X64+'Подуш 2'!X64)/2</f>
        <v>0</v>
      </c>
      <c r="Y64" s="2">
        <f>('Подуш 1'!Y64+'Подуш 2'!Y64)/2</f>
        <v>0</v>
      </c>
      <c r="Z64" s="2">
        <f>('Подуш 1'!Z64+'Подуш 2'!Z64)/2</f>
        <v>0</v>
      </c>
      <c r="AA64" s="2">
        <f>('Подуш 1'!AA64+'Подуш 2'!AA64)/2</f>
        <v>0</v>
      </c>
      <c r="AB64" s="2">
        <f>('Подуш 1'!AB64+'Подуш 2'!AB64)/2</f>
        <v>0</v>
      </c>
      <c r="AC64" s="2">
        <f>('Подуш 1'!AC64+'Подуш 2'!AC64)/2</f>
        <v>0</v>
      </c>
      <c r="AD64" s="2">
        <f>('Подуш 1'!AD64+'Подуш 2'!AD64)/2</f>
        <v>0</v>
      </c>
      <c r="AE64" s="2">
        <f>('Подуш 1'!AE64+'Подуш 2'!AE64)/2</f>
        <v>0</v>
      </c>
      <c r="AF64" s="2">
        <f>('Подуш 1'!AF64+'Подуш 2'!AF64)/2</f>
        <v>0</v>
      </c>
      <c r="AG64" s="2">
        <f>('Подуш 1'!AG64+'Подуш 2'!AG64)/2</f>
        <v>0</v>
      </c>
      <c r="AH64" s="2">
        <f>('Подуш 1'!AH64+'Подуш 2'!AH64)/2</f>
        <v>0</v>
      </c>
      <c r="AI64" s="2">
        <f>('Подуш 1'!AI64+'Подуш 2'!AI64)/2</f>
        <v>0</v>
      </c>
      <c r="AJ64" s="2">
        <f>('Подуш 1'!AJ64+'Подуш 2'!AJ64)/2</f>
        <v>0</v>
      </c>
      <c r="AK64" s="2">
        <f>('Подуш 1'!AK64+'Подуш 2'!AK64)/2</f>
        <v>0</v>
      </c>
      <c r="AL64" s="2">
        <f>('Подуш 1'!AL64+'Подуш 2'!AL64)/2</f>
        <v>0</v>
      </c>
      <c r="AM64" s="2">
        <f>('Подуш 1'!AM64+'Подуш 2'!AM64)/2</f>
        <v>0</v>
      </c>
      <c r="AN64" s="2">
        <f>('Подуш 1'!AN64+'Подуш 2'!AN64)/2</f>
        <v>0</v>
      </c>
      <c r="AO64" s="2">
        <f>('Подуш 1'!AO64+'Подуш 2'!AO64)/2</f>
        <v>0</v>
      </c>
      <c r="AP64" s="2">
        <f>('Подуш 1'!AP64+'Подуш 2'!AP64)/2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('Подуш 1'!C65+'Подуш 2'!C65)/2</f>
        <v>4245</v>
      </c>
      <c r="D65" s="2">
        <f>('Подуш 1'!D65+'Подуш 2'!D65)/2</f>
        <v>3824</v>
      </c>
      <c r="E65" s="2">
        <f>('Подуш 1'!E65+'Подуш 2'!E65)/2</f>
        <v>8669</v>
      </c>
      <c r="F65" s="2">
        <f>('Подуш 1'!F65+'Подуш 2'!F65)/2</f>
        <v>8125</v>
      </c>
      <c r="G65" s="2">
        <f>('Подуш 1'!G65+'Подуш 2'!G65)/2</f>
        <v>21953.5</v>
      </c>
      <c r="H65" s="2">
        <f>('Подуш 1'!H65+'Подуш 2'!H65)/2</f>
        <v>20513.5</v>
      </c>
      <c r="I65" s="2">
        <f>('Подуш 1'!I65+'Подуш 2'!I65)/2</f>
        <v>22456.5</v>
      </c>
      <c r="J65" s="2">
        <f>('Подуш 1'!J65+'Подуш 2'!J65)/2</f>
        <v>21256</v>
      </c>
      <c r="K65" s="2">
        <f>('Подуш 1'!K65+'Подуш 2'!K65)/2</f>
        <v>11701.5</v>
      </c>
      <c r="L65" s="2">
        <f>('Подуш 1'!L65+'Подуш 2'!L65)/2</f>
        <v>11119.5</v>
      </c>
      <c r="M65" s="2">
        <f>('Подуш 1'!M65+'Подуш 2'!M65)/2</f>
        <v>7016.5</v>
      </c>
      <c r="N65" s="2">
        <f>('Подуш 1'!N65+'Подуш 2'!N65)/2</f>
        <v>6709</v>
      </c>
      <c r="O65" s="2">
        <f>('Подуш 1'!O65+'Подуш 2'!O65)/2</f>
        <v>14307</v>
      </c>
      <c r="P65" s="2">
        <f>('Подуш 1'!P65+'Подуш 2'!P65)/2</f>
        <v>14213.5</v>
      </c>
      <c r="Q65" s="2">
        <f>('Подуш 1'!Q65+'Подуш 2'!Q65)/2</f>
        <v>17880.5</v>
      </c>
      <c r="R65" s="2">
        <f>('Подуш 1'!R65+'Подуш 2'!R65)/2</f>
        <v>15419.5</v>
      </c>
      <c r="S65" s="2">
        <f>('Подуш 1'!S65+'Подуш 2'!S65)/2</f>
        <v>26136.5</v>
      </c>
      <c r="T65" s="2">
        <f>('Подуш 1'!T65+'Подуш 2'!T65)/2</f>
        <v>24074</v>
      </c>
      <c r="U65" s="2">
        <f>('Подуш 1'!U65+'Подуш 2'!U65)/2</f>
        <v>31102.5</v>
      </c>
      <c r="V65" s="2">
        <f>('Подуш 1'!V65+'Подуш 2'!V65)/2</f>
        <v>30635</v>
      </c>
      <c r="W65" s="2">
        <f>('Подуш 1'!W65+'Подуш 2'!W65)/2</f>
        <v>27081.5</v>
      </c>
      <c r="X65" s="2">
        <f>('Подуш 1'!X65+'Подуш 2'!X65)/2</f>
        <v>28731</v>
      </c>
      <c r="Y65" s="2">
        <f>('Подуш 1'!Y65+'Подуш 2'!Y65)/2</f>
        <v>27435</v>
      </c>
      <c r="Z65" s="2">
        <f>('Подуш 1'!Z65+'Подуш 2'!Z65)/2</f>
        <v>30835</v>
      </c>
      <c r="AA65" s="2">
        <f>('Подуш 1'!AA65+'Подуш 2'!AA65)/2</f>
        <v>25500.5</v>
      </c>
      <c r="AB65" s="2">
        <f>('Подуш 1'!AB65+'Подуш 2'!AB65)/2</f>
        <v>27984.5</v>
      </c>
      <c r="AC65" s="2">
        <f>('Подуш 1'!AC65+'Подуш 2'!AC65)/2</f>
        <v>23010.5</v>
      </c>
      <c r="AD65" s="2">
        <f>('Подуш 1'!AD65+'Подуш 2'!AD65)/2</f>
        <v>26064.5</v>
      </c>
      <c r="AE65" s="2">
        <f>('Подуш 1'!AE65+'Подуш 2'!AE65)/2</f>
        <v>26984.5</v>
      </c>
      <c r="AF65" s="2">
        <f>('Подуш 1'!AF65+'Подуш 2'!AF65)/2</f>
        <v>30097.5</v>
      </c>
      <c r="AG65" s="2">
        <f>('Подуш 1'!AG65+'Подуш 2'!AG65)/2</f>
        <v>14023.5</v>
      </c>
      <c r="AH65" s="2">
        <f>('Подуш 1'!AH65+'Подуш 2'!AH65)/2</f>
        <v>28637</v>
      </c>
      <c r="AI65" s="2">
        <f>('Подуш 1'!AI65+'Подуш 2'!AI65)/2</f>
        <v>14121.5</v>
      </c>
      <c r="AJ65" s="2">
        <f>('Подуш 1'!AJ65+'Подуш 2'!AJ65)/2</f>
        <v>27832</v>
      </c>
      <c r="AK65" s="2">
        <f>('Подуш 1'!AK65+'Подуш 2'!AK65)/2</f>
        <v>5843.5</v>
      </c>
      <c r="AL65" s="2">
        <f>('Подуш 1'!AL65+'Подуш 2'!AL65)/2</f>
        <v>12788.5</v>
      </c>
      <c r="AM65" s="2">
        <f>('Подуш 1'!AM65+'Подуш 2'!AM65)/2</f>
        <v>4726.5</v>
      </c>
      <c r="AN65" s="2">
        <f>('Подуш 1'!AN65+'Подуш 2'!AN65)/2</f>
        <v>12785</v>
      </c>
      <c r="AO65" s="2">
        <f>('Подуш 1'!AO65+'Подуш 2'!AO65)/2</f>
        <v>2295.5</v>
      </c>
      <c r="AP65" s="2">
        <f>('Подуш 1'!AP65+'Подуш 2'!AP65)/2</f>
        <v>8336.5</v>
      </c>
      <c r="AR65" s="2">
        <f t="shared" si="1"/>
        <v>726471.5</v>
      </c>
    </row>
    <row r="66" spans="1:44">
      <c r="A66" s="1">
        <v>63023</v>
      </c>
      <c r="B66" s="1">
        <v>5008</v>
      </c>
      <c r="C66" s="2">
        <f>('Подуш 1'!C66+'Подуш 2'!C66)/2</f>
        <v>4675.5</v>
      </c>
      <c r="D66" s="2">
        <f>('Подуш 1'!D66+'Подуш 2'!D66)/2</f>
        <v>4312.5</v>
      </c>
      <c r="E66" s="2">
        <f>('Подуш 1'!E66+'Подуш 2'!E66)/2</f>
        <v>9918</v>
      </c>
      <c r="F66" s="2">
        <f>('Подуш 1'!F66+'Подуш 2'!F66)/2</f>
        <v>9455</v>
      </c>
      <c r="G66" s="2">
        <f>('Подуш 1'!G66+'Подуш 2'!G66)/2</f>
        <v>25879</v>
      </c>
      <c r="H66" s="2">
        <f>('Подуш 1'!H66+'Подуш 2'!H66)/2</f>
        <v>24540.5</v>
      </c>
      <c r="I66" s="2">
        <f>('Подуш 1'!I66+'Подуш 2'!I66)/2</f>
        <v>25051</v>
      </c>
      <c r="J66" s="2">
        <f>('Подуш 1'!J66+'Подуш 2'!J66)/2</f>
        <v>24012.5</v>
      </c>
      <c r="K66" s="2">
        <f>('Подуш 1'!K66+'Подуш 2'!K66)/2</f>
        <v>12992</v>
      </c>
      <c r="L66" s="2">
        <f>('Подуш 1'!L66+'Подуш 2'!L66)/2</f>
        <v>12003.5</v>
      </c>
      <c r="M66" s="2">
        <f>('Подуш 1'!M66+'Подуш 2'!M66)/2</f>
        <v>7938</v>
      </c>
      <c r="N66" s="2">
        <f>('Подуш 1'!N66+'Подуш 2'!N66)/2</f>
        <v>7597</v>
      </c>
      <c r="O66" s="2">
        <f>('Подуш 1'!O66+'Подуш 2'!O66)/2</f>
        <v>16088.5</v>
      </c>
      <c r="P66" s="2">
        <f>('Подуш 1'!P66+'Подуш 2'!P66)/2</f>
        <v>17097.5</v>
      </c>
      <c r="Q66" s="2">
        <f>('Подуш 1'!Q66+'Подуш 2'!Q66)/2</f>
        <v>21445.5</v>
      </c>
      <c r="R66" s="2">
        <f>('Подуш 1'!R66+'Подуш 2'!R66)/2</f>
        <v>20445.5</v>
      </c>
      <c r="S66" s="2">
        <f>('Подуш 1'!S66+'Подуш 2'!S66)/2</f>
        <v>32403</v>
      </c>
      <c r="T66" s="2">
        <f>('Подуш 1'!T66+'Подуш 2'!T66)/2</f>
        <v>31132</v>
      </c>
      <c r="U66" s="2">
        <f>('Подуш 1'!U66+'Подуш 2'!U66)/2</f>
        <v>37545</v>
      </c>
      <c r="V66" s="2">
        <f>('Подуш 1'!V66+'Подуш 2'!V66)/2</f>
        <v>38033</v>
      </c>
      <c r="W66" s="2">
        <f>('Подуш 1'!W66+'Подуш 2'!W66)/2</f>
        <v>30103</v>
      </c>
      <c r="X66" s="2">
        <f>('Подуш 1'!X66+'Подуш 2'!X66)/2</f>
        <v>32773</v>
      </c>
      <c r="Y66" s="2">
        <f>('Подуш 1'!Y66+'Подуш 2'!Y66)/2</f>
        <v>27435.5</v>
      </c>
      <c r="Z66" s="2">
        <f>('Подуш 1'!Z66+'Подуш 2'!Z66)/2</f>
        <v>30841</v>
      </c>
      <c r="AA66" s="2">
        <f>('Подуш 1'!AA66+'Подуш 2'!AA66)/2</f>
        <v>24738.5</v>
      </c>
      <c r="AB66" s="2">
        <f>('Подуш 1'!AB66+'Подуш 2'!AB66)/2</f>
        <v>28577.5</v>
      </c>
      <c r="AC66" s="2">
        <f>('Подуш 1'!AC66+'Подуш 2'!AC66)/2</f>
        <v>24034.5</v>
      </c>
      <c r="AD66" s="2">
        <f>('Подуш 1'!AD66+'Подуш 2'!AD66)/2</f>
        <v>28836.5</v>
      </c>
      <c r="AE66" s="2">
        <f>('Подуш 1'!AE66+'Подуш 2'!AE66)/2</f>
        <v>30045</v>
      </c>
      <c r="AF66" s="2">
        <f>('Подуш 1'!AF66+'Подуш 2'!AF66)/2</f>
        <v>34600.5</v>
      </c>
      <c r="AG66" s="2">
        <f>('Подуш 1'!AG66+'Подуш 2'!AG66)/2</f>
        <v>15871.5</v>
      </c>
      <c r="AH66" s="2">
        <f>('Подуш 1'!AH66+'Подуш 2'!AH66)/2</f>
        <v>33079.5</v>
      </c>
      <c r="AI66" s="2">
        <f>('Подуш 1'!AI66+'Подуш 2'!AI66)/2</f>
        <v>15009.5</v>
      </c>
      <c r="AJ66" s="2">
        <f>('Подуш 1'!AJ66+'Подуш 2'!AJ66)/2</f>
        <v>28886</v>
      </c>
      <c r="AK66" s="2">
        <f>('Подуш 1'!AK66+'Подуш 2'!AK66)/2</f>
        <v>6485</v>
      </c>
      <c r="AL66" s="2">
        <f>('Подуш 1'!AL66+'Подуш 2'!AL66)/2</f>
        <v>14790</v>
      </c>
      <c r="AM66" s="2">
        <f>('Подуш 1'!AM66+'Подуш 2'!AM66)/2</f>
        <v>5136</v>
      </c>
      <c r="AN66" s="2">
        <f>('Подуш 1'!AN66+'Подуш 2'!AN66)/2</f>
        <v>16451.5</v>
      </c>
      <c r="AO66" s="2">
        <f>('Подуш 1'!AO66+'Подуш 2'!AO66)/2</f>
        <v>3496</v>
      </c>
      <c r="AP66" s="2">
        <f>('Подуш 1'!AP66+'Подуш 2'!AP66)/2</f>
        <v>13385.5</v>
      </c>
      <c r="AR66" s="2">
        <f t="shared" si="1"/>
        <v>827140</v>
      </c>
    </row>
    <row r="67" spans="1:44">
      <c r="A67" s="1">
        <v>63001</v>
      </c>
      <c r="B67" s="1">
        <v>10839</v>
      </c>
      <c r="C67" s="2">
        <f>('Подуш 1'!C67+'Подуш 2'!C67)/2</f>
        <v>224.5</v>
      </c>
      <c r="D67" s="2">
        <f>('Подуш 1'!D67+'Подуш 2'!D67)/2</f>
        <v>179</v>
      </c>
      <c r="E67" s="2">
        <f>('Подуш 1'!E67+'Подуш 2'!E67)/2</f>
        <v>368</v>
      </c>
      <c r="F67" s="2">
        <f>('Подуш 1'!F67+'Подуш 2'!F67)/2</f>
        <v>340</v>
      </c>
      <c r="G67" s="2">
        <f>('Подуш 1'!G67+'Подуш 2'!G67)/2</f>
        <v>611</v>
      </c>
      <c r="H67" s="2">
        <f>('Подуш 1'!H67+'Подуш 2'!H67)/2</f>
        <v>527</v>
      </c>
      <c r="I67" s="2">
        <f>('Подуш 1'!I67+'Подуш 2'!I67)/2</f>
        <v>412</v>
      </c>
      <c r="J67" s="2">
        <f>('Подуш 1'!J67+'Подуш 2'!J67)/2</f>
        <v>393.5</v>
      </c>
      <c r="K67" s="2">
        <f>('Подуш 1'!K67+'Подуш 2'!K67)/2</f>
        <v>236.5</v>
      </c>
      <c r="L67" s="2">
        <f>('Подуш 1'!L67+'Подуш 2'!L67)/2</f>
        <v>221</v>
      </c>
      <c r="M67" s="2">
        <f>('Подуш 1'!M67+'Подуш 2'!M67)/2</f>
        <v>156.5</v>
      </c>
      <c r="N67" s="2">
        <f>('Подуш 1'!N67+'Подуш 2'!N67)/2</f>
        <v>175.5</v>
      </c>
      <c r="O67" s="2">
        <f>('Подуш 1'!O67+'Подуш 2'!O67)/2</f>
        <v>307.5</v>
      </c>
      <c r="P67" s="2">
        <f>('Подуш 1'!P67+'Подуш 2'!P67)/2</f>
        <v>384</v>
      </c>
      <c r="Q67" s="2">
        <f>('Подуш 1'!Q67+'Подуш 2'!Q67)/2</f>
        <v>288</v>
      </c>
      <c r="R67" s="2">
        <f>('Подуш 1'!R67+'Подуш 2'!R67)/2</f>
        <v>347</v>
      </c>
      <c r="S67" s="2">
        <f>('Подуш 1'!S67+'Подуш 2'!S67)/2</f>
        <v>480.5</v>
      </c>
      <c r="T67" s="2">
        <f>('Подуш 1'!T67+'Подуш 2'!T67)/2</f>
        <v>581.5</v>
      </c>
      <c r="U67" s="2">
        <f>('Подуш 1'!U67+'Подуш 2'!U67)/2</f>
        <v>551.5</v>
      </c>
      <c r="V67" s="2">
        <f>('Подуш 1'!V67+'Подуш 2'!V67)/2</f>
        <v>674</v>
      </c>
      <c r="W67" s="2">
        <f>('Подуш 1'!W67+'Подуш 2'!W67)/2</f>
        <v>418</v>
      </c>
      <c r="X67" s="2">
        <f>('Подуш 1'!X67+'Подуш 2'!X67)/2</f>
        <v>593</v>
      </c>
      <c r="Y67" s="2">
        <f>('Подуш 1'!Y67+'Подуш 2'!Y67)/2</f>
        <v>439</v>
      </c>
      <c r="Z67" s="2">
        <f>('Подуш 1'!Z67+'Подуш 2'!Z67)/2</f>
        <v>528.5</v>
      </c>
      <c r="AA67" s="2">
        <f>('Подуш 1'!AA67+'Подуш 2'!AA67)/2</f>
        <v>408.5</v>
      </c>
      <c r="AB67" s="2">
        <f>('Подуш 1'!AB67+'Подуш 2'!AB67)/2</f>
        <v>483.5</v>
      </c>
      <c r="AC67" s="2">
        <f>('Подуш 1'!AC67+'Подуш 2'!AC67)/2</f>
        <v>365.5</v>
      </c>
      <c r="AD67" s="2">
        <f>('Подуш 1'!AD67+'Подуш 2'!AD67)/2</f>
        <v>495</v>
      </c>
      <c r="AE67" s="2">
        <f>('Подуш 1'!AE67+'Подуш 2'!AE67)/2</f>
        <v>421.5</v>
      </c>
      <c r="AF67" s="2">
        <f>('Подуш 1'!AF67+'Подуш 2'!AF67)/2</f>
        <v>585.5</v>
      </c>
      <c r="AG67" s="2">
        <f>('Подуш 1'!AG67+'Подуш 2'!AG67)/2</f>
        <v>241</v>
      </c>
      <c r="AH67" s="2">
        <f>('Подуш 1'!AH67+'Подуш 2'!AH67)/2</f>
        <v>477.5</v>
      </c>
      <c r="AI67" s="2">
        <f>('Подуш 1'!AI67+'Подуш 2'!AI67)/2</f>
        <v>181.5</v>
      </c>
      <c r="AJ67" s="2">
        <f>('Подуш 1'!AJ67+'Подуш 2'!AJ67)/2</f>
        <v>413</v>
      </c>
      <c r="AK67" s="2">
        <f>('Подуш 1'!AK67+'Подуш 2'!AK67)/2</f>
        <v>94.5</v>
      </c>
      <c r="AL67" s="2">
        <f>('Подуш 1'!AL67+'Подуш 2'!AL67)/2</f>
        <v>239</v>
      </c>
      <c r="AM67" s="2">
        <f>('Подуш 1'!AM67+'Подуш 2'!AM67)/2</f>
        <v>89</v>
      </c>
      <c r="AN67" s="2">
        <f>('Подуш 1'!AN67+'Подуш 2'!AN67)/2</f>
        <v>248</v>
      </c>
      <c r="AO67" s="2">
        <f>('Подуш 1'!AO67+'Подуш 2'!AO67)/2</f>
        <v>33</v>
      </c>
      <c r="AP67" s="2">
        <f>('Подуш 1'!AP67+'Подуш 2'!AP67)/2</f>
        <v>138</v>
      </c>
      <c r="AR67" s="2">
        <f t="shared" si="1"/>
        <v>14351</v>
      </c>
    </row>
    <row r="68" spans="1:44">
      <c r="A68" s="1">
        <v>63023</v>
      </c>
      <c r="B68" s="1">
        <v>10839</v>
      </c>
      <c r="C68" s="2">
        <f>('Подуш 1'!C68+'Подуш 2'!C68)/2</f>
        <v>41</v>
      </c>
      <c r="D68" s="2">
        <f>('Подуш 1'!D68+'Подуш 2'!D68)/2</f>
        <v>47.5</v>
      </c>
      <c r="E68" s="2">
        <f>('Подуш 1'!E68+'Подуш 2'!E68)/2</f>
        <v>91.5</v>
      </c>
      <c r="F68" s="2">
        <f>('Подуш 1'!F68+'Подуш 2'!F68)/2</f>
        <v>92.5</v>
      </c>
      <c r="G68" s="2">
        <f>('Подуш 1'!G68+'Подуш 2'!G68)/2</f>
        <v>264</v>
      </c>
      <c r="H68" s="2">
        <f>('Подуш 1'!H68+'Подуш 2'!H68)/2</f>
        <v>261.5</v>
      </c>
      <c r="I68" s="2">
        <f>('Подуш 1'!I68+'Подуш 2'!I68)/2</f>
        <v>286</v>
      </c>
      <c r="J68" s="2">
        <f>('Подуш 1'!J68+'Подуш 2'!J68)/2</f>
        <v>274.5</v>
      </c>
      <c r="K68" s="2">
        <f>('Подуш 1'!K68+'Подуш 2'!K68)/2</f>
        <v>169.5</v>
      </c>
      <c r="L68" s="2">
        <f>('Подуш 1'!L68+'Подуш 2'!L68)/2</f>
        <v>132</v>
      </c>
      <c r="M68" s="2">
        <f>('Подуш 1'!M68+'Подуш 2'!M68)/2</f>
        <v>83</v>
      </c>
      <c r="N68" s="2">
        <f>('Подуш 1'!N68+'Подуш 2'!N68)/2</f>
        <v>120.5</v>
      </c>
      <c r="O68" s="2">
        <f>('Подуш 1'!O68+'Подуш 2'!O68)/2</f>
        <v>200.5</v>
      </c>
      <c r="P68" s="2">
        <f>('Подуш 1'!P68+'Подуш 2'!P68)/2</f>
        <v>213.5</v>
      </c>
      <c r="Q68" s="2">
        <f>('Подуш 1'!Q68+'Подуш 2'!Q68)/2</f>
        <v>338.5</v>
      </c>
      <c r="R68" s="2">
        <f>('Подуш 1'!R68+'Подуш 2'!R68)/2</f>
        <v>372.5</v>
      </c>
      <c r="S68" s="2">
        <f>('Подуш 1'!S68+'Подуш 2'!S68)/2</f>
        <v>481</v>
      </c>
      <c r="T68" s="2">
        <f>('Подуш 1'!T68+'Подуш 2'!T68)/2</f>
        <v>485</v>
      </c>
      <c r="U68" s="2">
        <f>('Подуш 1'!U68+'Подуш 2'!U68)/2</f>
        <v>457.5</v>
      </c>
      <c r="V68" s="2">
        <f>('Подуш 1'!V68+'Подуш 2'!V68)/2</f>
        <v>553.5</v>
      </c>
      <c r="W68" s="2">
        <f>('Подуш 1'!W68+'Подуш 2'!W68)/2</f>
        <v>381.5</v>
      </c>
      <c r="X68" s="2">
        <f>('Подуш 1'!X68+'Подуш 2'!X68)/2</f>
        <v>488</v>
      </c>
      <c r="Y68" s="2">
        <f>('Подуш 1'!Y68+'Подуш 2'!Y68)/2</f>
        <v>365</v>
      </c>
      <c r="Z68" s="2">
        <f>('Подуш 1'!Z68+'Подуш 2'!Z68)/2</f>
        <v>459</v>
      </c>
      <c r="AA68" s="2">
        <f>('Подуш 1'!AA68+'Подуш 2'!AA68)/2</f>
        <v>362.5</v>
      </c>
      <c r="AB68" s="2">
        <f>('Подуш 1'!AB68+'Подуш 2'!AB68)/2</f>
        <v>505.5</v>
      </c>
      <c r="AC68" s="2">
        <f>('Подуш 1'!AC68+'Подуш 2'!AC68)/2</f>
        <v>343.5</v>
      </c>
      <c r="AD68" s="2">
        <f>('Подуш 1'!AD68+'Подуш 2'!AD68)/2</f>
        <v>409</v>
      </c>
      <c r="AE68" s="2">
        <f>('Подуш 1'!AE68+'Подуш 2'!AE68)/2</f>
        <v>381</v>
      </c>
      <c r="AF68" s="2">
        <f>('Подуш 1'!AF68+'Подуш 2'!AF68)/2</f>
        <v>449.5</v>
      </c>
      <c r="AG68" s="2">
        <f>('Подуш 1'!AG68+'Подуш 2'!AG68)/2</f>
        <v>190.5</v>
      </c>
      <c r="AH68" s="2">
        <f>('Подуш 1'!AH68+'Подуш 2'!AH68)/2</f>
        <v>477.5</v>
      </c>
      <c r="AI68" s="2">
        <f>('Подуш 1'!AI68+'Подуш 2'!AI68)/2</f>
        <v>189.5</v>
      </c>
      <c r="AJ68" s="2">
        <f>('Подуш 1'!AJ68+'Подуш 2'!AJ68)/2</f>
        <v>403.5</v>
      </c>
      <c r="AK68" s="2">
        <f>('Подуш 1'!AK68+'Подуш 2'!AK68)/2</f>
        <v>93</v>
      </c>
      <c r="AL68" s="2">
        <f>('Подуш 1'!AL68+'Подуш 2'!AL68)/2</f>
        <v>270</v>
      </c>
      <c r="AM68" s="2">
        <f>('Подуш 1'!AM68+'Подуш 2'!AM68)/2</f>
        <v>100.5</v>
      </c>
      <c r="AN68" s="2">
        <f>('Подуш 1'!AN68+'Подуш 2'!AN68)/2</f>
        <v>285.5</v>
      </c>
      <c r="AO68" s="2">
        <f>('Подуш 1'!AO68+'Подуш 2'!AO68)/2</f>
        <v>56</v>
      </c>
      <c r="AP68" s="2">
        <f>('Подуш 1'!AP68+'Подуш 2'!AP68)/2</f>
        <v>248.5</v>
      </c>
      <c r="AR68" s="2">
        <f t="shared" ref="AR68:AR72" si="2">SUM(C68:AP68)</f>
        <v>11424.5</v>
      </c>
    </row>
    <row r="69" spans="1:44">
      <c r="A69" s="1">
        <v>63001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1'!C73+'Подуш 2'!C73)/2</f>
        <v>603</v>
      </c>
      <c r="D73" s="2">
        <f>('Подуш 1'!D73+'Подуш 2'!D73)/2</f>
        <v>527</v>
      </c>
      <c r="E73" s="2">
        <f>('Подуш 1'!E73+'Подуш 2'!E73)/2</f>
        <v>821</v>
      </c>
      <c r="F73" s="2">
        <f>('Подуш 1'!F73+'Подуш 2'!F73)/2</f>
        <v>843</v>
      </c>
      <c r="G73" s="2">
        <f>('Подуш 1'!G73+'Подуш 2'!G73)/2</f>
        <v>1423</v>
      </c>
      <c r="H73" s="2">
        <f>('Подуш 1'!H73+'Подуш 2'!H73)/2</f>
        <v>1387.5</v>
      </c>
      <c r="I73" s="2">
        <f>('Подуш 1'!I73+'Подуш 2'!I73)/2</f>
        <v>1332</v>
      </c>
      <c r="J73" s="2">
        <f>('Подуш 1'!J73+'Подуш 2'!J73)/2</f>
        <v>1245.5</v>
      </c>
      <c r="K73" s="2">
        <f>('Подуш 1'!K73+'Подуш 2'!K73)/2</f>
        <v>661</v>
      </c>
      <c r="L73" s="2">
        <f>('Подуш 1'!L73+'Подуш 2'!L73)/2</f>
        <v>579.5</v>
      </c>
      <c r="M73" s="2">
        <f>('Подуш 1'!M73+'Подуш 2'!M73)/2</f>
        <v>433.5</v>
      </c>
      <c r="N73" s="2">
        <f>('Подуш 1'!N73+'Подуш 2'!N73)/2</f>
        <v>413</v>
      </c>
      <c r="O73" s="2">
        <f>('Подуш 1'!O73+'Подуш 2'!O73)/2</f>
        <v>870</v>
      </c>
      <c r="P73" s="2">
        <f>('Подуш 1'!P73+'Подуш 2'!P73)/2</f>
        <v>926.5</v>
      </c>
      <c r="Q73" s="2">
        <f>('Подуш 1'!Q73+'Подуш 2'!Q73)/2</f>
        <v>1009</v>
      </c>
      <c r="R73" s="2">
        <f>('Подуш 1'!R73+'Подуш 2'!R73)/2</f>
        <v>1000</v>
      </c>
      <c r="S73" s="2">
        <f>('Подуш 1'!S73+'Подуш 2'!S73)/2</f>
        <v>1611.5</v>
      </c>
      <c r="T73" s="2">
        <f>('Подуш 1'!T73+'Подуш 2'!T73)/2</f>
        <v>1522.5</v>
      </c>
      <c r="U73" s="2">
        <f>('Подуш 1'!U73+'Подуш 2'!U73)/2</f>
        <v>1962</v>
      </c>
      <c r="V73" s="2">
        <f>('Подуш 1'!V73+'Подуш 2'!V73)/2</f>
        <v>1935.5</v>
      </c>
      <c r="W73" s="2">
        <f>('Подуш 1'!W73+'Подуш 2'!W73)/2</f>
        <v>1571</v>
      </c>
      <c r="X73" s="2">
        <f>('Подуш 1'!X73+'Подуш 2'!X73)/2</f>
        <v>1805.5</v>
      </c>
      <c r="Y73" s="2">
        <f>('Подуш 1'!Y73+'Подуш 2'!Y73)/2</f>
        <v>1327.5</v>
      </c>
      <c r="Z73" s="2">
        <f>('Подуш 1'!Z73+'Подуш 2'!Z73)/2</f>
        <v>1537</v>
      </c>
      <c r="AA73" s="2">
        <f>('Подуш 1'!AA73+'Подуш 2'!AA73)/2</f>
        <v>1174</v>
      </c>
      <c r="AB73" s="2">
        <f>('Подуш 1'!AB73+'Подуш 2'!AB73)/2</f>
        <v>1429.5</v>
      </c>
      <c r="AC73" s="2">
        <f>('Подуш 1'!AC73+'Подуш 2'!AC73)/2</f>
        <v>1224</v>
      </c>
      <c r="AD73" s="2">
        <f>('Подуш 1'!AD73+'Подуш 2'!AD73)/2</f>
        <v>1553.5</v>
      </c>
      <c r="AE73" s="2">
        <f>('Подуш 1'!AE73+'Подуш 2'!AE73)/2</f>
        <v>1597.5</v>
      </c>
      <c r="AF73" s="2">
        <f>('Подуш 1'!AF73+'Подуш 2'!AF73)/2</f>
        <v>2032.5</v>
      </c>
      <c r="AG73" s="2">
        <f>('Подуш 1'!AG73+'Подуш 2'!AG73)/2</f>
        <v>837</v>
      </c>
      <c r="AH73" s="2">
        <f>('Подуш 1'!AH73+'Подуш 2'!AH73)/2</f>
        <v>1796.5</v>
      </c>
      <c r="AI73" s="2">
        <f>('Подуш 1'!AI73+'Подуш 2'!AI73)/2</f>
        <v>656.5</v>
      </c>
      <c r="AJ73" s="2">
        <f>('Подуш 1'!AJ73+'Подуш 2'!AJ73)/2</f>
        <v>1207</v>
      </c>
      <c r="AK73" s="2">
        <f>('Подуш 1'!AK73+'Подуш 2'!AK73)/2</f>
        <v>222</v>
      </c>
      <c r="AL73" s="2">
        <f>('Подуш 1'!AL73+'Подуш 2'!AL73)/2</f>
        <v>514</v>
      </c>
      <c r="AM73" s="2">
        <f>('Подуш 1'!AM73+'Подуш 2'!AM73)/2</f>
        <v>179.5</v>
      </c>
      <c r="AN73" s="2">
        <f>('Подуш 1'!AN73+'Подуш 2'!AN73)/2</f>
        <v>510.5</v>
      </c>
      <c r="AO73" s="2">
        <f>('Подуш 1'!AO73+'Подуш 2'!AO73)/2</f>
        <v>82</v>
      </c>
      <c r="AP73" s="2">
        <f>('Подуш 1'!AP73+'Подуш 2'!AP73)/2</f>
        <v>357.5</v>
      </c>
      <c r="AR73" s="2">
        <f t="shared" ref="AR73:AR76" si="3">SUM(C73:AP73)</f>
        <v>42720.5</v>
      </c>
    </row>
    <row r="74" spans="1:44">
      <c r="A74" s="1">
        <v>63023</v>
      </c>
      <c r="B74" s="1">
        <v>10858</v>
      </c>
      <c r="C74" s="2">
        <f>('Подуш 1'!C74+'Подуш 2'!C74)/2</f>
        <v>333.5</v>
      </c>
      <c r="D74" s="2">
        <f>('Подуш 1'!D74+'Подуш 2'!D74)/2</f>
        <v>329.5</v>
      </c>
      <c r="E74" s="2">
        <f>('Подуш 1'!E74+'Подуш 2'!E74)/2</f>
        <v>845</v>
      </c>
      <c r="F74" s="2">
        <f>('Подуш 1'!F74+'Подуш 2'!F74)/2</f>
        <v>810</v>
      </c>
      <c r="G74" s="2">
        <f>('Подуш 1'!G74+'Подуш 2'!G74)/2</f>
        <v>2440.5</v>
      </c>
      <c r="H74" s="2">
        <f>('Подуш 1'!H74+'Подуш 2'!H74)/2</f>
        <v>2217</v>
      </c>
      <c r="I74" s="2">
        <f>('Подуш 1'!I74+'Подуш 2'!I74)/2</f>
        <v>2371</v>
      </c>
      <c r="J74" s="2">
        <f>('Подуш 1'!J74+'Подуш 2'!J74)/2</f>
        <v>2173</v>
      </c>
      <c r="K74" s="2">
        <f>('Подуш 1'!K74+'Подуш 2'!K74)/2</f>
        <v>1192</v>
      </c>
      <c r="L74" s="2">
        <f>('Подуш 1'!L74+'Подуш 2'!L74)/2</f>
        <v>1137.5</v>
      </c>
      <c r="M74" s="2">
        <f>('Подуш 1'!M74+'Подуш 2'!M74)/2</f>
        <v>730</v>
      </c>
      <c r="N74" s="2">
        <f>('Подуш 1'!N74+'Подуш 2'!N74)/2</f>
        <v>636.5</v>
      </c>
      <c r="O74" s="2">
        <f>('Подуш 1'!O74+'Подуш 2'!O74)/2</f>
        <v>1372.5</v>
      </c>
      <c r="P74" s="2">
        <f>('Подуш 1'!P74+'Подуш 2'!P74)/2</f>
        <v>1351.5</v>
      </c>
      <c r="Q74" s="2">
        <f>('Подуш 1'!Q74+'Подуш 2'!Q74)/2</f>
        <v>1685.5</v>
      </c>
      <c r="R74" s="2">
        <f>('Подуш 1'!R74+'Подуш 2'!R74)/2</f>
        <v>1407.5</v>
      </c>
      <c r="S74" s="2">
        <f>('Подуш 1'!S74+'Подуш 2'!S74)/2</f>
        <v>2889.5</v>
      </c>
      <c r="T74" s="2">
        <f>('Подуш 1'!T74+'Подуш 2'!T74)/2</f>
        <v>2642.5</v>
      </c>
      <c r="U74" s="2">
        <f>('Подуш 1'!U74+'Подуш 2'!U74)/2</f>
        <v>3459</v>
      </c>
      <c r="V74" s="2">
        <f>('Подуш 1'!V74+'Подуш 2'!V74)/2</f>
        <v>3235.5</v>
      </c>
      <c r="W74" s="2">
        <f>('Подуш 1'!W74+'Подуш 2'!W74)/2</f>
        <v>2855</v>
      </c>
      <c r="X74" s="2">
        <f>('Подуш 1'!X74+'Подуш 2'!X74)/2</f>
        <v>2905</v>
      </c>
      <c r="Y74" s="2">
        <f>('Подуш 1'!Y74+'Подуш 2'!Y74)/2</f>
        <v>2442.5</v>
      </c>
      <c r="Z74" s="2">
        <f>('Подуш 1'!Z74+'Подуш 2'!Z74)/2</f>
        <v>2503</v>
      </c>
      <c r="AA74" s="2">
        <f>('Подуш 1'!AA74+'Подуш 2'!AA74)/2</f>
        <v>2068</v>
      </c>
      <c r="AB74" s="2">
        <f>('Подуш 1'!AB74+'Подуш 2'!AB74)/2</f>
        <v>2284</v>
      </c>
      <c r="AC74" s="2">
        <f>('Подуш 1'!AC74+'Подуш 2'!AC74)/2</f>
        <v>2092.5</v>
      </c>
      <c r="AD74" s="2">
        <f>('Подуш 1'!AD74+'Подуш 2'!AD74)/2</f>
        <v>2492</v>
      </c>
      <c r="AE74" s="2">
        <f>('Подуш 1'!AE74+'Подуш 2'!AE74)/2</f>
        <v>2798.5</v>
      </c>
      <c r="AF74" s="2">
        <f>('Подуш 1'!AF74+'Подуш 2'!AF74)/2</f>
        <v>3199</v>
      </c>
      <c r="AG74" s="2">
        <f>('Подуш 1'!AG74+'Подуш 2'!AG74)/2</f>
        <v>1436.5</v>
      </c>
      <c r="AH74" s="2">
        <f>('Подуш 1'!AH74+'Подуш 2'!AH74)/2</f>
        <v>3109</v>
      </c>
      <c r="AI74" s="2">
        <f>('Подуш 1'!AI74+'Подуш 2'!AI74)/2</f>
        <v>1200</v>
      </c>
      <c r="AJ74" s="2">
        <f>('Подуш 1'!AJ74+'Подуш 2'!AJ74)/2</f>
        <v>2457.5</v>
      </c>
      <c r="AK74" s="2">
        <f>('Подуш 1'!AK74+'Подуш 2'!AK74)/2</f>
        <v>427</v>
      </c>
      <c r="AL74" s="2">
        <f>('Подуш 1'!AL74+'Подуш 2'!AL74)/2</f>
        <v>1008.5</v>
      </c>
      <c r="AM74" s="2">
        <f>('Подуш 1'!AM74+'Подуш 2'!AM74)/2</f>
        <v>377.5</v>
      </c>
      <c r="AN74" s="2">
        <f>('Подуш 1'!AN74+'Подуш 2'!AN74)/2</f>
        <v>1142.5</v>
      </c>
      <c r="AO74" s="2">
        <f>('Подуш 1'!AO74+'Подуш 2'!AO74)/2</f>
        <v>200.5</v>
      </c>
      <c r="AP74" s="2">
        <f>('Подуш 1'!AP74+'Подуш 2'!AP74)/2</f>
        <v>941.5</v>
      </c>
      <c r="AR74" s="2">
        <f t="shared" si="3"/>
        <v>71199</v>
      </c>
    </row>
    <row r="75" spans="1:44">
      <c r="A75" s="1">
        <v>63001</v>
      </c>
      <c r="B75" s="2">
        <v>3409</v>
      </c>
      <c r="C75" s="2">
        <f>('Подуш 1'!C75+'Подуш 2'!C75)/2</f>
        <v>694</v>
      </c>
      <c r="D75" s="2">
        <f>('Подуш 1'!D75+'Подуш 2'!D75)/2</f>
        <v>642</v>
      </c>
      <c r="E75" s="2">
        <f>('Подуш 1'!E75+'Подуш 2'!E75)/2</f>
        <v>1126</v>
      </c>
      <c r="F75" s="2">
        <f>('Подуш 1'!F75+'Подуш 2'!F75)/2</f>
        <v>1061</v>
      </c>
      <c r="G75" s="2">
        <f>('Подуш 1'!G75+'Подуш 2'!G75)/2</f>
        <v>1584</v>
      </c>
      <c r="H75" s="2">
        <f>('Подуш 1'!H75+'Подуш 2'!H75)/2</f>
        <v>1546.5</v>
      </c>
      <c r="I75" s="2">
        <f>('Подуш 1'!I75+'Подуш 2'!I75)/2</f>
        <v>1470.5</v>
      </c>
      <c r="J75" s="2">
        <f>('Подуш 1'!J75+'Подуш 2'!J75)/2</f>
        <v>1415</v>
      </c>
      <c r="K75" s="2">
        <f>('Подуш 1'!K75+'Подуш 2'!K75)/2</f>
        <v>871</v>
      </c>
      <c r="L75" s="2">
        <f>('Подуш 1'!L75+'Подуш 2'!L75)/2</f>
        <v>830</v>
      </c>
      <c r="M75" s="2">
        <f>('Подуш 1'!M75+'Подуш 2'!M75)/2</f>
        <v>533</v>
      </c>
      <c r="N75" s="2">
        <f>('Подуш 1'!N75+'Подуш 2'!N75)/2</f>
        <v>562</v>
      </c>
      <c r="O75" s="2">
        <f>('Подуш 1'!O75+'Подуш 2'!O75)/2</f>
        <v>1212.5</v>
      </c>
      <c r="P75" s="2">
        <f>('Подуш 1'!P75+'Подуш 2'!P75)/2</f>
        <v>1317.5</v>
      </c>
      <c r="Q75" s="2">
        <f>('Подуш 1'!Q75+'Подуш 2'!Q75)/2</f>
        <v>1398.5</v>
      </c>
      <c r="R75" s="2">
        <f>('Подуш 1'!R75+'Подуш 2'!R75)/2</f>
        <v>1387</v>
      </c>
      <c r="S75" s="2">
        <f>('Подуш 1'!S75+'Подуш 2'!S75)/2</f>
        <v>2104.5</v>
      </c>
      <c r="T75" s="2">
        <f>('Подуш 1'!T75+'Подуш 2'!T75)/2</f>
        <v>2066.5</v>
      </c>
      <c r="U75" s="2">
        <f>('Подуш 1'!U75+'Подуш 2'!U75)/2</f>
        <v>2513</v>
      </c>
      <c r="V75" s="2">
        <f>('Подуш 1'!V75+'Подуш 2'!V75)/2</f>
        <v>2577</v>
      </c>
      <c r="W75" s="2">
        <f>('Подуш 1'!W75+'Подуш 2'!W75)/2</f>
        <v>2349.5</v>
      </c>
      <c r="X75" s="2">
        <f>('Подуш 1'!X75+'Подуш 2'!X75)/2</f>
        <v>2449</v>
      </c>
      <c r="Y75" s="2">
        <f>('Подуш 1'!Y75+'Подуш 2'!Y75)/2</f>
        <v>2177</v>
      </c>
      <c r="Z75" s="2">
        <f>('Подуш 1'!Z75+'Подуш 2'!Z75)/2</f>
        <v>2418</v>
      </c>
      <c r="AA75" s="2">
        <f>('Подуш 1'!AA75+'Подуш 2'!AA75)/2</f>
        <v>1979</v>
      </c>
      <c r="AB75" s="2">
        <f>('Подуш 1'!AB75+'Подуш 2'!AB75)/2</f>
        <v>2138</v>
      </c>
      <c r="AC75" s="2">
        <f>('Подуш 1'!AC75+'Подуш 2'!AC75)/2</f>
        <v>1802</v>
      </c>
      <c r="AD75" s="2">
        <f>('Подуш 1'!AD75+'Подуш 2'!AD75)/2</f>
        <v>2202.5</v>
      </c>
      <c r="AE75" s="2">
        <f>('Подуш 1'!AE75+'Подуш 2'!AE75)/2</f>
        <v>2375.5</v>
      </c>
      <c r="AF75" s="2">
        <f>('Подуш 1'!AF75+'Подуш 2'!AF75)/2</f>
        <v>2582.5</v>
      </c>
      <c r="AG75" s="2">
        <f>('Подуш 1'!AG75+'Подуш 2'!AG75)/2</f>
        <v>1167.5</v>
      </c>
      <c r="AH75" s="2">
        <f>('Подуш 1'!AH75+'Подуш 2'!AH75)/2</f>
        <v>2342.5</v>
      </c>
      <c r="AI75" s="2">
        <f>('Подуш 1'!AI75+'Подуш 2'!AI75)/2</f>
        <v>941</v>
      </c>
      <c r="AJ75" s="2">
        <f>('Подуш 1'!AJ75+'Подуш 2'!AJ75)/2</f>
        <v>1706</v>
      </c>
      <c r="AK75" s="2">
        <f>('Подуш 1'!AK75+'Подуш 2'!AK75)/2</f>
        <v>329.5</v>
      </c>
      <c r="AL75" s="2">
        <f>('Подуш 1'!AL75+'Подуш 2'!AL75)/2</f>
        <v>740</v>
      </c>
      <c r="AM75" s="2">
        <f>('Подуш 1'!AM75+'Подуш 2'!AM75)/2</f>
        <v>221.5</v>
      </c>
      <c r="AN75" s="2">
        <f>('Подуш 1'!AN75+'Подуш 2'!AN75)/2</f>
        <v>754</v>
      </c>
      <c r="AO75" s="2">
        <f>('Подуш 1'!AO75+'Подуш 2'!AO75)/2</f>
        <v>121.5</v>
      </c>
      <c r="AP75" s="2">
        <f>('Подуш 1'!AP75+'Подуш 2'!AP75)/2</f>
        <v>511.5</v>
      </c>
      <c r="AR75" s="2">
        <f t="shared" si="3"/>
        <v>58219.5</v>
      </c>
    </row>
    <row r="76" spans="1:44">
      <c r="A76" s="1">
        <v>63023</v>
      </c>
      <c r="B76" s="2">
        <v>3409</v>
      </c>
      <c r="C76" s="2">
        <f>('Подуш 1'!C76+'Подуш 2'!C76)/2</f>
        <v>1037</v>
      </c>
      <c r="D76" s="2">
        <f>('Подуш 1'!D76+'Подуш 2'!D76)/2</f>
        <v>999.5</v>
      </c>
      <c r="E76" s="2">
        <f>('Подуш 1'!E76+'Подуш 2'!E76)/2</f>
        <v>2013.5</v>
      </c>
      <c r="F76" s="2">
        <f>('Подуш 1'!F76+'Подуш 2'!F76)/2</f>
        <v>1959.5</v>
      </c>
      <c r="G76" s="2">
        <f>('Подуш 1'!G76+'Подуш 2'!G76)/2</f>
        <v>5391</v>
      </c>
      <c r="H76" s="2">
        <f>('Подуш 1'!H76+'Подуш 2'!H76)/2</f>
        <v>5016</v>
      </c>
      <c r="I76" s="2">
        <f>('Подуш 1'!I76+'Подуш 2'!I76)/2</f>
        <v>5661.5</v>
      </c>
      <c r="J76" s="2">
        <f>('Подуш 1'!J76+'Подуш 2'!J76)/2</f>
        <v>5266.5</v>
      </c>
      <c r="K76" s="2">
        <f>('Подуш 1'!K76+'Подуш 2'!K76)/2</f>
        <v>3046</v>
      </c>
      <c r="L76" s="2">
        <f>('Подуш 1'!L76+'Подуш 2'!L76)/2</f>
        <v>2845</v>
      </c>
      <c r="M76" s="2">
        <f>('Подуш 1'!M76+'Подуш 2'!M76)/2</f>
        <v>1888.5</v>
      </c>
      <c r="N76" s="2">
        <f>('Подуш 1'!N76+'Подуш 2'!N76)/2</f>
        <v>1698.5</v>
      </c>
      <c r="O76" s="2">
        <f>('Подуш 1'!O76+'Подуш 2'!O76)/2</f>
        <v>3357.5</v>
      </c>
      <c r="P76" s="2">
        <f>('Подуш 1'!P76+'Подуш 2'!P76)/2</f>
        <v>3453.5</v>
      </c>
      <c r="Q76" s="2">
        <f>('Подуш 1'!Q76+'Подуш 2'!Q76)/2</f>
        <v>3892.5</v>
      </c>
      <c r="R76" s="2">
        <f>('Подуш 1'!R76+'Подуш 2'!R76)/2</f>
        <v>3332.5</v>
      </c>
      <c r="S76" s="2">
        <f>('Подуш 1'!S76+'Подуш 2'!S76)/2</f>
        <v>6021</v>
      </c>
      <c r="T76" s="2">
        <f>('Подуш 1'!T76+'Подуш 2'!T76)/2</f>
        <v>5568.5</v>
      </c>
      <c r="U76" s="2">
        <f>('Подуш 1'!U76+'Подуш 2'!U76)/2</f>
        <v>6832</v>
      </c>
      <c r="V76" s="2">
        <f>('Подуш 1'!V76+'Подуш 2'!V76)/2</f>
        <v>6970</v>
      </c>
      <c r="W76" s="2">
        <f>('Подуш 1'!W76+'Подуш 2'!W76)/2</f>
        <v>5770</v>
      </c>
      <c r="X76" s="2">
        <f>('Подуш 1'!X76+'Подуш 2'!X76)/2</f>
        <v>6349</v>
      </c>
      <c r="Y76" s="2">
        <f>('Подуш 1'!Y76+'Подуш 2'!Y76)/2</f>
        <v>5493.5</v>
      </c>
      <c r="Z76" s="2">
        <f>('Подуш 1'!Z76+'Подуш 2'!Z76)/2</f>
        <v>6129</v>
      </c>
      <c r="AA76" s="2">
        <f>('Подуш 1'!AA76+'Подуш 2'!AA76)/2</f>
        <v>4879.5</v>
      </c>
      <c r="AB76" s="2">
        <f>('Подуш 1'!AB76+'Подуш 2'!AB76)/2</f>
        <v>5615</v>
      </c>
      <c r="AC76" s="2">
        <f>('Подуш 1'!AC76+'Подуш 2'!AC76)/2</f>
        <v>4723</v>
      </c>
      <c r="AD76" s="2">
        <f>('Подуш 1'!AD76+'Подуш 2'!AD76)/2</f>
        <v>5919</v>
      </c>
      <c r="AE76" s="2">
        <f>('Подуш 1'!AE76+'Подуш 2'!AE76)/2</f>
        <v>6422</v>
      </c>
      <c r="AF76" s="2">
        <f>('Подуш 1'!AF76+'Подуш 2'!AF76)/2</f>
        <v>7666</v>
      </c>
      <c r="AG76" s="2">
        <f>('Подуш 1'!AG76+'Подуш 2'!AG76)/2</f>
        <v>3554</v>
      </c>
      <c r="AH76" s="2">
        <f>('Подуш 1'!AH76+'Подуш 2'!AH76)/2</f>
        <v>7719</v>
      </c>
      <c r="AI76" s="2">
        <f>('Подуш 1'!AI76+'Подуш 2'!AI76)/2</f>
        <v>3554.5</v>
      </c>
      <c r="AJ76" s="2">
        <f>('Подуш 1'!AJ76+'Подуш 2'!AJ76)/2</f>
        <v>6657</v>
      </c>
      <c r="AK76" s="2">
        <f>('Подуш 1'!AK76+'Подуш 2'!AK76)/2</f>
        <v>1404.5</v>
      </c>
      <c r="AL76" s="2">
        <f>('Подуш 1'!AL76+'Подуш 2'!AL76)/2</f>
        <v>3136</v>
      </c>
      <c r="AM76" s="2">
        <f>('Подуш 1'!AM76+'Подуш 2'!AM76)/2</f>
        <v>1105</v>
      </c>
      <c r="AN76" s="2">
        <f>('Подуш 1'!AN76+'Подуш 2'!AN76)/2</f>
        <v>3788</v>
      </c>
      <c r="AO76" s="2">
        <f>('Подуш 1'!AO76+'Подуш 2'!AO76)/2</f>
        <v>696</v>
      </c>
      <c r="AP76" s="2">
        <f>('Подуш 1'!AP76+'Подуш 2'!AP76)/2</f>
        <v>2941.5</v>
      </c>
      <c r="AR76" s="2">
        <f t="shared" si="3"/>
        <v>169771.5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B17" sqref="B17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4</v>
      </c>
      <c r="G2" s="2">
        <v>6</v>
      </c>
      <c r="H2" s="2">
        <v>1</v>
      </c>
      <c r="I2" s="2">
        <v>6</v>
      </c>
      <c r="J2" s="2">
        <v>6</v>
      </c>
      <c r="K2" s="2">
        <v>2</v>
      </c>
      <c r="L2" s="2">
        <v>0</v>
      </c>
      <c r="M2" s="2">
        <v>6</v>
      </c>
      <c r="N2" s="2">
        <v>0</v>
      </c>
      <c r="O2" s="2">
        <v>17</v>
      </c>
      <c r="P2" s="2">
        <v>13</v>
      </c>
      <c r="Q2" s="2">
        <v>22</v>
      </c>
      <c r="R2" s="2">
        <v>26</v>
      </c>
      <c r="S2" s="2">
        <v>67</v>
      </c>
      <c r="T2" s="2">
        <v>159</v>
      </c>
      <c r="U2" s="2">
        <v>51</v>
      </c>
      <c r="V2" s="2">
        <v>128</v>
      </c>
      <c r="W2" s="2">
        <v>46</v>
      </c>
      <c r="X2" s="2">
        <v>34</v>
      </c>
      <c r="Y2" s="2">
        <v>28</v>
      </c>
      <c r="Z2" s="2">
        <v>18</v>
      </c>
      <c r="AA2" s="2">
        <v>53</v>
      </c>
      <c r="AB2" s="2">
        <v>24</v>
      </c>
      <c r="AC2" s="2">
        <v>117</v>
      </c>
      <c r="AD2" s="2">
        <v>58</v>
      </c>
      <c r="AE2" s="2">
        <v>54</v>
      </c>
      <c r="AF2" s="2">
        <v>29</v>
      </c>
      <c r="AG2" s="2">
        <v>17</v>
      </c>
      <c r="AH2" s="2">
        <v>21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1044</v>
      </c>
    </row>
    <row r="3" spans="1:43">
      <c r="A3" s="1">
        <v>63001</v>
      </c>
      <c r="B3" s="1">
        <v>1402</v>
      </c>
      <c r="C3" s="2">
        <v>5</v>
      </c>
      <c r="D3" s="2">
        <v>5</v>
      </c>
      <c r="E3" s="2">
        <v>11</v>
      </c>
      <c r="F3" s="2">
        <v>8</v>
      </c>
      <c r="G3" s="2">
        <v>23</v>
      </c>
      <c r="H3" s="2">
        <v>22</v>
      </c>
      <c r="I3" s="2">
        <v>24</v>
      </c>
      <c r="J3" s="2">
        <v>11</v>
      </c>
      <c r="K3" s="2">
        <v>10</v>
      </c>
      <c r="L3" s="2">
        <v>16</v>
      </c>
      <c r="M3" s="2">
        <v>15</v>
      </c>
      <c r="N3" s="2">
        <v>11</v>
      </c>
      <c r="O3" s="2">
        <v>37</v>
      </c>
      <c r="P3" s="2">
        <v>68</v>
      </c>
      <c r="Q3" s="2">
        <v>49</v>
      </c>
      <c r="R3" s="2">
        <v>59</v>
      </c>
      <c r="S3" s="2">
        <v>67</v>
      </c>
      <c r="T3" s="2">
        <v>66</v>
      </c>
      <c r="U3" s="2">
        <v>66</v>
      </c>
      <c r="V3" s="2">
        <v>58</v>
      </c>
      <c r="W3" s="2">
        <v>36</v>
      </c>
      <c r="X3" s="2">
        <v>33</v>
      </c>
      <c r="Y3" s="2">
        <v>22</v>
      </c>
      <c r="Z3" s="2">
        <v>21</v>
      </c>
      <c r="AA3" s="2">
        <v>22</v>
      </c>
      <c r="AB3" s="2">
        <v>17</v>
      </c>
      <c r="AC3" s="2">
        <v>16</v>
      </c>
      <c r="AD3" s="2">
        <v>14</v>
      </c>
      <c r="AE3" s="2">
        <v>17</v>
      </c>
      <c r="AF3" s="2">
        <v>8</v>
      </c>
      <c r="AG3" s="2">
        <v>7</v>
      </c>
      <c r="AH3" s="2">
        <v>2</v>
      </c>
      <c r="AI3" s="2">
        <v>3</v>
      </c>
      <c r="AJ3" s="2">
        <v>2</v>
      </c>
      <c r="AK3" s="2">
        <v>1</v>
      </c>
      <c r="AL3" s="2">
        <v>1</v>
      </c>
      <c r="AM3" s="2">
        <v>0</v>
      </c>
      <c r="AN3" s="2">
        <v>0</v>
      </c>
      <c r="AO3" s="2">
        <v>0</v>
      </c>
      <c r="AP3" s="2">
        <v>1</v>
      </c>
      <c r="AQ3" s="2">
        <f t="shared" ref="AQ3:AQ66" si="0">SUM(C3:AP3)</f>
        <v>854</v>
      </c>
    </row>
    <row r="4" spans="1:43">
      <c r="A4" s="1">
        <v>63001</v>
      </c>
      <c r="B4" s="1">
        <v>1902</v>
      </c>
      <c r="C4" s="2">
        <v>15</v>
      </c>
      <c r="D4" s="2">
        <v>15</v>
      </c>
      <c r="E4" s="2">
        <v>28</v>
      </c>
      <c r="F4" s="2">
        <v>29</v>
      </c>
      <c r="G4" s="2">
        <v>62</v>
      </c>
      <c r="H4" s="2">
        <v>52</v>
      </c>
      <c r="I4" s="2">
        <v>48</v>
      </c>
      <c r="J4" s="2">
        <v>46</v>
      </c>
      <c r="K4" s="2">
        <v>27</v>
      </c>
      <c r="L4" s="2">
        <v>36</v>
      </c>
      <c r="M4" s="2">
        <v>44</v>
      </c>
      <c r="N4" s="2">
        <v>66</v>
      </c>
      <c r="O4" s="2">
        <v>126</v>
      </c>
      <c r="P4" s="2">
        <v>121</v>
      </c>
      <c r="Q4" s="2">
        <v>89</v>
      </c>
      <c r="R4" s="2">
        <v>116</v>
      </c>
      <c r="S4" s="2">
        <v>158</v>
      </c>
      <c r="T4" s="2">
        <v>170</v>
      </c>
      <c r="U4" s="2">
        <v>224</v>
      </c>
      <c r="V4" s="2">
        <v>190</v>
      </c>
      <c r="W4" s="2">
        <v>118</v>
      </c>
      <c r="X4" s="2">
        <v>92</v>
      </c>
      <c r="Y4" s="2">
        <v>67</v>
      </c>
      <c r="Z4" s="2">
        <v>57</v>
      </c>
      <c r="AA4" s="2">
        <v>52</v>
      </c>
      <c r="AB4" s="2">
        <v>43</v>
      </c>
      <c r="AC4" s="2">
        <v>52</v>
      </c>
      <c r="AD4" s="2">
        <v>44</v>
      </c>
      <c r="AE4" s="2">
        <v>35</v>
      </c>
      <c r="AF4" s="2">
        <v>28</v>
      </c>
      <c r="AG4" s="2">
        <v>11</v>
      </c>
      <c r="AH4" s="2">
        <v>14</v>
      </c>
      <c r="AI4" s="2">
        <v>7</v>
      </c>
      <c r="AJ4" s="2">
        <v>11</v>
      </c>
      <c r="AK4" s="2">
        <v>2</v>
      </c>
      <c r="AL4" s="2">
        <v>4</v>
      </c>
      <c r="AM4" s="2">
        <v>0</v>
      </c>
      <c r="AN4" s="2">
        <v>3</v>
      </c>
      <c r="AO4" s="2">
        <v>2</v>
      </c>
      <c r="AP4" s="2">
        <v>4</v>
      </c>
      <c r="AQ4" s="2">
        <f t="shared" si="0"/>
        <v>2308</v>
      </c>
    </row>
    <row r="5" spans="1:43">
      <c r="A5" s="1">
        <v>63001</v>
      </c>
      <c r="B5" s="1">
        <v>2602</v>
      </c>
      <c r="C5" s="2">
        <v>7</v>
      </c>
      <c r="D5" s="2">
        <v>7</v>
      </c>
      <c r="E5" s="2">
        <v>8</v>
      </c>
      <c r="F5" s="2">
        <v>6</v>
      </c>
      <c r="G5" s="2">
        <v>21</v>
      </c>
      <c r="H5" s="2">
        <v>13</v>
      </c>
      <c r="I5" s="2">
        <v>22</v>
      </c>
      <c r="J5" s="2">
        <v>14</v>
      </c>
      <c r="K5" s="2">
        <v>3</v>
      </c>
      <c r="L5" s="2">
        <v>11</v>
      </c>
      <c r="M5" s="2">
        <v>7</v>
      </c>
      <c r="N5" s="2">
        <v>12</v>
      </c>
      <c r="O5" s="2">
        <v>25</v>
      </c>
      <c r="P5" s="2">
        <v>23</v>
      </c>
      <c r="Q5" s="2">
        <v>27</v>
      </c>
      <c r="R5" s="2">
        <v>21</v>
      </c>
      <c r="S5" s="2">
        <v>57</v>
      </c>
      <c r="T5" s="2">
        <v>31</v>
      </c>
      <c r="U5" s="2">
        <v>51</v>
      </c>
      <c r="V5" s="2">
        <v>51</v>
      </c>
      <c r="W5" s="2">
        <v>27</v>
      </c>
      <c r="X5" s="2">
        <v>14</v>
      </c>
      <c r="Y5" s="2">
        <v>23</v>
      </c>
      <c r="Z5" s="2">
        <v>16</v>
      </c>
      <c r="AA5" s="2">
        <v>14</v>
      </c>
      <c r="AB5" s="2">
        <v>7</v>
      </c>
      <c r="AC5" s="2">
        <v>12</v>
      </c>
      <c r="AD5" s="2">
        <v>5</v>
      </c>
      <c r="AE5" s="2">
        <v>8</v>
      </c>
      <c r="AF5" s="2">
        <v>5</v>
      </c>
      <c r="AG5" s="2">
        <v>2</v>
      </c>
      <c r="AH5" s="2">
        <v>3</v>
      </c>
      <c r="AI5" s="2">
        <v>0</v>
      </c>
      <c r="AJ5" s="2">
        <v>0</v>
      </c>
      <c r="AK5" s="2">
        <v>0</v>
      </c>
      <c r="AL5" s="2">
        <v>1</v>
      </c>
      <c r="AM5" s="2">
        <v>0</v>
      </c>
      <c r="AN5" s="2">
        <v>2</v>
      </c>
      <c r="AO5" s="2">
        <v>0</v>
      </c>
      <c r="AP5" s="2">
        <v>0</v>
      </c>
      <c r="AQ5" s="2">
        <f t="shared" si="0"/>
        <v>556</v>
      </c>
    </row>
    <row r="6" spans="1:43">
      <c r="A6" s="1">
        <v>63001</v>
      </c>
      <c r="B6" s="1">
        <v>3114</v>
      </c>
      <c r="C6" s="2">
        <v>1565</v>
      </c>
      <c r="D6" s="2">
        <v>1427</v>
      </c>
      <c r="E6" s="2">
        <v>2797</v>
      </c>
      <c r="F6" s="2">
        <v>2570</v>
      </c>
      <c r="G6" s="2">
        <v>5490</v>
      </c>
      <c r="H6" s="2">
        <v>5051</v>
      </c>
      <c r="I6" s="2">
        <v>5456</v>
      </c>
      <c r="J6" s="2">
        <v>4988</v>
      </c>
      <c r="K6" s="2">
        <v>2961</v>
      </c>
      <c r="L6" s="2">
        <v>2860</v>
      </c>
      <c r="M6" s="2">
        <v>1965</v>
      </c>
      <c r="N6" s="2">
        <v>1985</v>
      </c>
      <c r="O6" s="2">
        <v>3864</v>
      </c>
      <c r="P6" s="2">
        <v>4069</v>
      </c>
      <c r="Q6" s="2">
        <v>4310</v>
      </c>
      <c r="R6" s="2">
        <v>4161</v>
      </c>
      <c r="S6" s="2">
        <v>6321</v>
      </c>
      <c r="T6" s="2">
        <v>6137</v>
      </c>
      <c r="U6" s="2">
        <v>7814</v>
      </c>
      <c r="V6" s="2">
        <v>7573</v>
      </c>
      <c r="W6" s="2">
        <v>6606</v>
      </c>
      <c r="X6" s="2">
        <v>6761</v>
      </c>
      <c r="Y6" s="2">
        <v>6186</v>
      </c>
      <c r="Z6" s="2">
        <v>6660</v>
      </c>
      <c r="AA6" s="2">
        <v>5595</v>
      </c>
      <c r="AB6" s="2">
        <v>6335</v>
      </c>
      <c r="AC6" s="2">
        <v>5732</v>
      </c>
      <c r="AD6" s="2">
        <v>6700</v>
      </c>
      <c r="AE6" s="2">
        <v>7158</v>
      </c>
      <c r="AF6" s="2">
        <v>8099</v>
      </c>
      <c r="AG6" s="2">
        <v>3637</v>
      </c>
      <c r="AH6" s="2">
        <v>7092</v>
      </c>
      <c r="AI6" s="2">
        <v>2849</v>
      </c>
      <c r="AJ6" s="2">
        <v>5296</v>
      </c>
      <c r="AK6" s="2">
        <v>1056</v>
      </c>
      <c r="AL6" s="2">
        <v>2533</v>
      </c>
      <c r="AM6" s="2">
        <v>883</v>
      </c>
      <c r="AN6" s="2">
        <v>2821</v>
      </c>
      <c r="AO6" s="2">
        <v>453</v>
      </c>
      <c r="AP6" s="2">
        <v>1921</v>
      </c>
      <c r="AQ6" s="2">
        <f t="shared" si="0"/>
        <v>177737</v>
      </c>
    </row>
    <row r="7" spans="1:43">
      <c r="A7" s="1">
        <v>63001</v>
      </c>
      <c r="B7" s="1">
        <v>3409</v>
      </c>
      <c r="C7" s="2">
        <v>700</v>
      </c>
      <c r="D7" s="2">
        <v>643</v>
      </c>
      <c r="E7" s="2">
        <v>1120</v>
      </c>
      <c r="F7" s="2">
        <v>1056</v>
      </c>
      <c r="G7" s="2">
        <v>1583</v>
      </c>
      <c r="H7" s="2">
        <v>1544</v>
      </c>
      <c r="I7" s="2">
        <v>1467</v>
      </c>
      <c r="J7" s="2">
        <v>1415</v>
      </c>
      <c r="K7" s="2">
        <v>869</v>
      </c>
      <c r="L7" s="2">
        <v>830</v>
      </c>
      <c r="M7" s="2">
        <v>530</v>
      </c>
      <c r="N7" s="2">
        <v>555</v>
      </c>
      <c r="O7" s="2">
        <v>1214</v>
      </c>
      <c r="P7" s="2">
        <v>1318</v>
      </c>
      <c r="Q7" s="2">
        <v>1400</v>
      </c>
      <c r="R7" s="2">
        <v>1390</v>
      </c>
      <c r="S7" s="2">
        <v>2113</v>
      </c>
      <c r="T7" s="2">
        <v>2080</v>
      </c>
      <c r="U7" s="2">
        <v>2521</v>
      </c>
      <c r="V7" s="2">
        <v>2581</v>
      </c>
      <c r="W7" s="2">
        <v>2342</v>
      </c>
      <c r="X7" s="2">
        <v>2438</v>
      </c>
      <c r="Y7" s="2">
        <v>2181</v>
      </c>
      <c r="Z7" s="2">
        <v>2424</v>
      </c>
      <c r="AA7" s="2">
        <v>1969</v>
      </c>
      <c r="AB7" s="2">
        <v>2131</v>
      </c>
      <c r="AC7" s="2">
        <v>1808</v>
      </c>
      <c r="AD7" s="2">
        <v>2206</v>
      </c>
      <c r="AE7" s="2">
        <v>2370</v>
      </c>
      <c r="AF7" s="2">
        <v>2583</v>
      </c>
      <c r="AG7" s="2">
        <v>1178</v>
      </c>
      <c r="AH7" s="2">
        <v>2339</v>
      </c>
      <c r="AI7" s="2">
        <v>918</v>
      </c>
      <c r="AJ7" s="2">
        <v>1670</v>
      </c>
      <c r="AK7" s="2">
        <v>314</v>
      </c>
      <c r="AL7" s="2">
        <v>687</v>
      </c>
      <c r="AM7" s="2">
        <v>215</v>
      </c>
      <c r="AN7" s="2">
        <v>720</v>
      </c>
      <c r="AO7" s="2">
        <v>115</v>
      </c>
      <c r="AP7" s="2">
        <v>492</v>
      </c>
      <c r="AQ7" s="2">
        <f t="shared" si="0"/>
        <v>58029</v>
      </c>
    </row>
    <row r="8" spans="1:43">
      <c r="A8" s="1">
        <v>63001</v>
      </c>
      <c r="B8" s="1">
        <v>4006</v>
      </c>
      <c r="C8" s="2">
        <v>1994</v>
      </c>
      <c r="D8" s="2">
        <v>1821</v>
      </c>
      <c r="E8" s="2">
        <v>2784</v>
      </c>
      <c r="F8" s="2">
        <v>2676</v>
      </c>
      <c r="G8" s="2">
        <v>4720</v>
      </c>
      <c r="H8" s="2">
        <v>4463</v>
      </c>
      <c r="I8" s="2">
        <v>3522</v>
      </c>
      <c r="J8" s="2">
        <v>3331</v>
      </c>
      <c r="K8" s="2">
        <v>1761</v>
      </c>
      <c r="L8" s="2">
        <v>1845</v>
      </c>
      <c r="M8" s="2">
        <v>1408</v>
      </c>
      <c r="N8" s="2">
        <v>1405</v>
      </c>
      <c r="O8" s="2">
        <v>2598</v>
      </c>
      <c r="P8" s="2">
        <v>2686</v>
      </c>
      <c r="Q8" s="2">
        <v>2597</v>
      </c>
      <c r="R8" s="2">
        <v>2776</v>
      </c>
      <c r="S8" s="2">
        <v>3710</v>
      </c>
      <c r="T8" s="2">
        <v>3791</v>
      </c>
      <c r="U8" s="2">
        <v>4488</v>
      </c>
      <c r="V8" s="2">
        <v>4844</v>
      </c>
      <c r="W8" s="2">
        <v>3600</v>
      </c>
      <c r="X8" s="2">
        <v>4044</v>
      </c>
      <c r="Y8" s="2">
        <v>3273</v>
      </c>
      <c r="Z8" s="2">
        <v>3790</v>
      </c>
      <c r="AA8" s="2">
        <v>2939</v>
      </c>
      <c r="AB8" s="2">
        <v>3412</v>
      </c>
      <c r="AC8" s="2">
        <v>2567</v>
      </c>
      <c r="AD8" s="2">
        <v>3052</v>
      </c>
      <c r="AE8" s="2">
        <v>3024</v>
      </c>
      <c r="AF8" s="2">
        <v>3712</v>
      </c>
      <c r="AG8" s="2">
        <v>1551</v>
      </c>
      <c r="AH8" s="2">
        <v>3462</v>
      </c>
      <c r="AI8" s="2">
        <v>1463</v>
      </c>
      <c r="AJ8" s="2">
        <v>3129</v>
      </c>
      <c r="AK8" s="2">
        <v>628</v>
      </c>
      <c r="AL8" s="2">
        <v>1548</v>
      </c>
      <c r="AM8" s="2">
        <v>511</v>
      </c>
      <c r="AN8" s="2">
        <v>1625</v>
      </c>
      <c r="AO8" s="2">
        <v>232</v>
      </c>
      <c r="AP8" s="2">
        <v>909</v>
      </c>
      <c r="AQ8" s="2">
        <f t="shared" si="0"/>
        <v>107691</v>
      </c>
    </row>
    <row r="9" spans="1:43">
      <c r="A9" s="1">
        <v>63001</v>
      </c>
      <c r="B9" s="1">
        <v>5008</v>
      </c>
      <c r="C9" s="2">
        <v>8883</v>
      </c>
      <c r="D9" s="2">
        <v>8481</v>
      </c>
      <c r="E9" s="2">
        <v>14739</v>
      </c>
      <c r="F9" s="2">
        <v>14079</v>
      </c>
      <c r="G9" s="2">
        <v>25148</v>
      </c>
      <c r="H9" s="2">
        <v>24096</v>
      </c>
      <c r="I9" s="2">
        <v>21402</v>
      </c>
      <c r="J9" s="2">
        <v>20231</v>
      </c>
      <c r="K9" s="2">
        <v>11558</v>
      </c>
      <c r="L9" s="2">
        <v>10958</v>
      </c>
      <c r="M9" s="2">
        <v>8525</v>
      </c>
      <c r="N9" s="2">
        <v>8914</v>
      </c>
      <c r="O9" s="2">
        <v>17052</v>
      </c>
      <c r="P9" s="2">
        <v>18760</v>
      </c>
      <c r="Q9" s="2">
        <v>15610</v>
      </c>
      <c r="R9" s="2">
        <v>17750</v>
      </c>
      <c r="S9" s="2">
        <v>24121</v>
      </c>
      <c r="T9" s="2">
        <v>26762</v>
      </c>
      <c r="U9" s="2">
        <v>30328</v>
      </c>
      <c r="V9" s="2">
        <v>34136</v>
      </c>
      <c r="W9" s="2">
        <v>25059</v>
      </c>
      <c r="X9" s="2">
        <v>29795</v>
      </c>
      <c r="Y9" s="2">
        <v>22920</v>
      </c>
      <c r="Z9" s="2">
        <v>27982</v>
      </c>
      <c r="AA9" s="2">
        <v>20191</v>
      </c>
      <c r="AB9" s="2">
        <v>24528</v>
      </c>
      <c r="AC9" s="2">
        <v>18624</v>
      </c>
      <c r="AD9" s="2">
        <v>24715</v>
      </c>
      <c r="AE9" s="2">
        <v>24049</v>
      </c>
      <c r="AF9" s="2">
        <v>29981</v>
      </c>
      <c r="AG9" s="2">
        <v>13173</v>
      </c>
      <c r="AH9" s="2">
        <v>28044</v>
      </c>
      <c r="AI9" s="2">
        <v>11846</v>
      </c>
      <c r="AJ9" s="2">
        <v>23524</v>
      </c>
      <c r="AK9" s="2">
        <v>4695</v>
      </c>
      <c r="AL9" s="2">
        <v>11162</v>
      </c>
      <c r="AM9" s="2">
        <v>3503</v>
      </c>
      <c r="AN9" s="2">
        <v>10894</v>
      </c>
      <c r="AO9" s="2">
        <v>1689</v>
      </c>
      <c r="AP9" s="2">
        <v>6920</v>
      </c>
      <c r="AQ9" s="2">
        <f t="shared" si="0"/>
        <v>724827</v>
      </c>
    </row>
    <row r="10" spans="1:43">
      <c r="A10" s="1">
        <v>63001</v>
      </c>
      <c r="B10" s="1">
        <v>10839</v>
      </c>
      <c r="C10" s="2">
        <v>225</v>
      </c>
      <c r="D10" s="2">
        <v>179</v>
      </c>
      <c r="E10" s="2">
        <v>374</v>
      </c>
      <c r="F10" s="2">
        <v>341</v>
      </c>
      <c r="G10" s="2">
        <v>606</v>
      </c>
      <c r="H10" s="2">
        <v>526</v>
      </c>
      <c r="I10" s="2">
        <v>417</v>
      </c>
      <c r="J10" s="2">
        <v>392</v>
      </c>
      <c r="K10" s="2">
        <v>233</v>
      </c>
      <c r="L10" s="2">
        <v>222</v>
      </c>
      <c r="M10" s="2">
        <v>157</v>
      </c>
      <c r="N10" s="2">
        <v>174</v>
      </c>
      <c r="O10" s="2">
        <v>305</v>
      </c>
      <c r="P10" s="2">
        <v>385</v>
      </c>
      <c r="Q10" s="2">
        <v>290</v>
      </c>
      <c r="R10" s="2">
        <v>350</v>
      </c>
      <c r="S10" s="2">
        <v>480</v>
      </c>
      <c r="T10" s="2">
        <v>582</v>
      </c>
      <c r="U10" s="2">
        <v>553</v>
      </c>
      <c r="V10" s="2">
        <v>673</v>
      </c>
      <c r="W10" s="2">
        <v>414</v>
      </c>
      <c r="X10" s="2">
        <v>593</v>
      </c>
      <c r="Y10" s="2">
        <v>444</v>
      </c>
      <c r="Z10" s="2">
        <v>528</v>
      </c>
      <c r="AA10" s="2">
        <v>403</v>
      </c>
      <c r="AB10" s="2">
        <v>481</v>
      </c>
      <c r="AC10" s="2">
        <v>368</v>
      </c>
      <c r="AD10" s="2">
        <v>497</v>
      </c>
      <c r="AE10" s="2">
        <v>423</v>
      </c>
      <c r="AF10" s="2">
        <v>582</v>
      </c>
      <c r="AG10" s="2">
        <v>237</v>
      </c>
      <c r="AH10" s="2">
        <v>477</v>
      </c>
      <c r="AI10" s="2">
        <v>183</v>
      </c>
      <c r="AJ10" s="2">
        <v>416</v>
      </c>
      <c r="AK10" s="2">
        <v>93</v>
      </c>
      <c r="AL10" s="2">
        <v>237</v>
      </c>
      <c r="AM10" s="2">
        <v>91</v>
      </c>
      <c r="AN10" s="2">
        <v>247</v>
      </c>
      <c r="AO10" s="2">
        <v>32</v>
      </c>
      <c r="AP10" s="2">
        <v>138</v>
      </c>
      <c r="AQ10" s="2">
        <f t="shared" si="0"/>
        <v>14348</v>
      </c>
    </row>
    <row r="11" spans="1:43">
      <c r="A11" s="1">
        <v>63001</v>
      </c>
      <c r="B11" s="1">
        <v>10858</v>
      </c>
      <c r="C11" s="2">
        <v>612</v>
      </c>
      <c r="D11" s="2">
        <v>528</v>
      </c>
      <c r="E11" s="2">
        <v>812</v>
      </c>
      <c r="F11" s="2">
        <v>846</v>
      </c>
      <c r="G11" s="2">
        <v>1424</v>
      </c>
      <c r="H11" s="2">
        <v>1382</v>
      </c>
      <c r="I11" s="2">
        <v>1327</v>
      </c>
      <c r="J11" s="2">
        <v>1240</v>
      </c>
      <c r="K11" s="2">
        <v>653</v>
      </c>
      <c r="L11" s="2">
        <v>574</v>
      </c>
      <c r="M11" s="2">
        <v>435</v>
      </c>
      <c r="N11" s="2">
        <v>414</v>
      </c>
      <c r="O11" s="2">
        <v>863</v>
      </c>
      <c r="P11" s="2">
        <v>926</v>
      </c>
      <c r="Q11" s="2">
        <v>1015</v>
      </c>
      <c r="R11" s="2">
        <v>999</v>
      </c>
      <c r="S11" s="2">
        <v>1619</v>
      </c>
      <c r="T11" s="2">
        <v>1537</v>
      </c>
      <c r="U11" s="2">
        <v>1956</v>
      </c>
      <c r="V11" s="2">
        <v>1934</v>
      </c>
      <c r="W11" s="2">
        <v>1562</v>
      </c>
      <c r="X11" s="2">
        <v>1809</v>
      </c>
      <c r="Y11" s="2">
        <v>1329</v>
      </c>
      <c r="Z11" s="2">
        <v>1532</v>
      </c>
      <c r="AA11" s="2">
        <v>1178</v>
      </c>
      <c r="AB11" s="2">
        <v>1429</v>
      </c>
      <c r="AC11" s="2">
        <v>1220</v>
      </c>
      <c r="AD11" s="2">
        <v>1558</v>
      </c>
      <c r="AE11" s="2">
        <v>1599</v>
      </c>
      <c r="AF11" s="2">
        <v>2038</v>
      </c>
      <c r="AG11" s="2">
        <v>833</v>
      </c>
      <c r="AH11" s="2">
        <v>1791</v>
      </c>
      <c r="AI11" s="2">
        <v>658</v>
      </c>
      <c r="AJ11" s="2">
        <v>1207</v>
      </c>
      <c r="AK11" s="2">
        <v>218</v>
      </c>
      <c r="AL11" s="2">
        <v>509</v>
      </c>
      <c r="AM11" s="2">
        <v>184</v>
      </c>
      <c r="AN11" s="2">
        <v>512</v>
      </c>
      <c r="AO11" s="2">
        <v>79</v>
      </c>
      <c r="AP11" s="2">
        <v>355</v>
      </c>
      <c r="AQ11" s="2">
        <f t="shared" si="0"/>
        <v>42696</v>
      </c>
    </row>
    <row r="12" spans="1:43">
      <c r="A12" s="1">
        <v>63023</v>
      </c>
      <c r="B12" s="1">
        <v>0</v>
      </c>
      <c r="C12" s="2">
        <v>0</v>
      </c>
      <c r="D12" s="2">
        <v>0</v>
      </c>
      <c r="E12" s="2">
        <v>0</v>
      </c>
      <c r="F12" s="2">
        <v>1</v>
      </c>
      <c r="G12" s="2">
        <v>6</v>
      </c>
      <c r="H12" s="2">
        <v>7</v>
      </c>
      <c r="I12" s="2">
        <v>15</v>
      </c>
      <c r="J12" s="2">
        <v>10</v>
      </c>
      <c r="K12" s="2">
        <v>4</v>
      </c>
      <c r="L12" s="2">
        <v>4</v>
      </c>
      <c r="M12" s="2">
        <v>2</v>
      </c>
      <c r="N12" s="2">
        <v>3</v>
      </c>
      <c r="O12" s="2">
        <v>12</v>
      </c>
      <c r="P12" s="2">
        <v>21</v>
      </c>
      <c r="Q12" s="2">
        <v>40</v>
      </c>
      <c r="R12" s="2">
        <v>21</v>
      </c>
      <c r="S12" s="2">
        <v>65</v>
      </c>
      <c r="T12" s="2">
        <v>68</v>
      </c>
      <c r="U12" s="2">
        <v>56</v>
      </c>
      <c r="V12" s="2">
        <v>55</v>
      </c>
      <c r="W12" s="2">
        <v>34</v>
      </c>
      <c r="X12" s="2">
        <v>26</v>
      </c>
      <c r="Y12" s="2">
        <v>23</v>
      </c>
      <c r="Z12" s="2">
        <v>18</v>
      </c>
      <c r="AA12" s="2">
        <v>23</v>
      </c>
      <c r="AB12" s="2">
        <v>15</v>
      </c>
      <c r="AC12" s="2">
        <v>31</v>
      </c>
      <c r="AD12" s="2">
        <v>20</v>
      </c>
      <c r="AE12" s="2">
        <v>27</v>
      </c>
      <c r="AF12" s="2">
        <v>11</v>
      </c>
      <c r="AG12" s="2">
        <v>4</v>
      </c>
      <c r="AH12" s="2">
        <v>8</v>
      </c>
      <c r="AI12" s="2">
        <v>6</v>
      </c>
      <c r="AJ12" s="2">
        <v>6</v>
      </c>
      <c r="AK12" s="2">
        <v>1</v>
      </c>
      <c r="AL12" s="2">
        <v>3</v>
      </c>
      <c r="AM12" s="2">
        <v>0</v>
      </c>
      <c r="AN12" s="2">
        <v>5</v>
      </c>
      <c r="AO12" s="2">
        <v>1</v>
      </c>
      <c r="AP12" s="2">
        <v>7</v>
      </c>
      <c r="AQ12" s="2">
        <f t="shared" si="0"/>
        <v>659</v>
      </c>
    </row>
    <row r="13" spans="1:43">
      <c r="A13" s="1">
        <v>63023</v>
      </c>
      <c r="B13" s="1">
        <v>1402</v>
      </c>
      <c r="C13" s="2">
        <v>62</v>
      </c>
      <c r="D13" s="2">
        <v>58</v>
      </c>
      <c r="E13" s="2">
        <v>132</v>
      </c>
      <c r="F13" s="2">
        <v>106</v>
      </c>
      <c r="G13" s="2">
        <v>300</v>
      </c>
      <c r="H13" s="2">
        <v>251</v>
      </c>
      <c r="I13" s="2">
        <v>328</v>
      </c>
      <c r="J13" s="2">
        <v>336</v>
      </c>
      <c r="K13" s="2">
        <v>221</v>
      </c>
      <c r="L13" s="2">
        <v>183</v>
      </c>
      <c r="M13" s="2">
        <v>115</v>
      </c>
      <c r="N13" s="2">
        <v>122</v>
      </c>
      <c r="O13" s="2">
        <v>277</v>
      </c>
      <c r="P13" s="2">
        <v>253</v>
      </c>
      <c r="Q13" s="2">
        <v>372</v>
      </c>
      <c r="R13" s="2">
        <v>270</v>
      </c>
      <c r="S13" s="2">
        <v>496</v>
      </c>
      <c r="T13" s="2">
        <v>356</v>
      </c>
      <c r="U13" s="2">
        <v>447</v>
      </c>
      <c r="V13" s="2">
        <v>374</v>
      </c>
      <c r="W13" s="2">
        <v>389</v>
      </c>
      <c r="X13" s="2">
        <v>337</v>
      </c>
      <c r="Y13" s="2">
        <v>372</v>
      </c>
      <c r="Z13" s="2">
        <v>439</v>
      </c>
      <c r="AA13" s="2">
        <v>492</v>
      </c>
      <c r="AB13" s="2">
        <v>527</v>
      </c>
      <c r="AC13" s="2">
        <v>511</v>
      </c>
      <c r="AD13" s="2">
        <v>498</v>
      </c>
      <c r="AE13" s="2">
        <v>640</v>
      </c>
      <c r="AF13" s="2">
        <v>578</v>
      </c>
      <c r="AG13" s="2">
        <v>291</v>
      </c>
      <c r="AH13" s="2">
        <v>452</v>
      </c>
      <c r="AI13" s="2">
        <v>265</v>
      </c>
      <c r="AJ13" s="2">
        <v>382</v>
      </c>
      <c r="AK13" s="2">
        <v>86</v>
      </c>
      <c r="AL13" s="2">
        <v>178</v>
      </c>
      <c r="AM13" s="2">
        <v>113</v>
      </c>
      <c r="AN13" s="2">
        <v>258</v>
      </c>
      <c r="AO13" s="2">
        <v>54</v>
      </c>
      <c r="AP13" s="2">
        <v>206</v>
      </c>
      <c r="AQ13" s="2">
        <f t="shared" si="0"/>
        <v>12127</v>
      </c>
    </row>
    <row r="14" spans="1:43">
      <c r="A14" s="1">
        <v>63023</v>
      </c>
      <c r="B14" s="1">
        <v>1902</v>
      </c>
      <c r="C14" s="2">
        <v>294</v>
      </c>
      <c r="D14" s="2">
        <v>281</v>
      </c>
      <c r="E14" s="2">
        <v>546</v>
      </c>
      <c r="F14" s="2">
        <v>523</v>
      </c>
      <c r="G14" s="2">
        <v>1257</v>
      </c>
      <c r="H14" s="2">
        <v>1146</v>
      </c>
      <c r="I14" s="2">
        <v>1348</v>
      </c>
      <c r="J14" s="2">
        <v>1259</v>
      </c>
      <c r="K14" s="2">
        <v>738</v>
      </c>
      <c r="L14" s="2">
        <v>712</v>
      </c>
      <c r="M14" s="2">
        <v>473</v>
      </c>
      <c r="N14" s="2">
        <v>442</v>
      </c>
      <c r="O14" s="2">
        <v>873</v>
      </c>
      <c r="P14" s="2">
        <v>818</v>
      </c>
      <c r="Q14" s="2">
        <v>1160</v>
      </c>
      <c r="R14" s="2">
        <v>906</v>
      </c>
      <c r="S14" s="2">
        <v>1557</v>
      </c>
      <c r="T14" s="2">
        <v>1351</v>
      </c>
      <c r="U14" s="2">
        <v>1851</v>
      </c>
      <c r="V14" s="2">
        <v>1661</v>
      </c>
      <c r="W14" s="2">
        <v>1465</v>
      </c>
      <c r="X14" s="2">
        <v>1437</v>
      </c>
      <c r="Y14" s="2">
        <v>1385</v>
      </c>
      <c r="Z14" s="2">
        <v>1543</v>
      </c>
      <c r="AA14" s="2">
        <v>1338</v>
      </c>
      <c r="AB14" s="2">
        <v>1415</v>
      </c>
      <c r="AC14" s="2">
        <v>1407</v>
      </c>
      <c r="AD14" s="2">
        <v>1550</v>
      </c>
      <c r="AE14" s="2">
        <v>1711</v>
      </c>
      <c r="AF14" s="2">
        <v>1894</v>
      </c>
      <c r="AG14" s="2">
        <v>891</v>
      </c>
      <c r="AH14" s="2">
        <v>1550</v>
      </c>
      <c r="AI14" s="2">
        <v>789</v>
      </c>
      <c r="AJ14" s="2">
        <v>1217</v>
      </c>
      <c r="AK14" s="2">
        <v>289</v>
      </c>
      <c r="AL14" s="2">
        <v>602</v>
      </c>
      <c r="AM14" s="2">
        <v>255</v>
      </c>
      <c r="AN14" s="2">
        <v>750</v>
      </c>
      <c r="AO14" s="2">
        <v>151</v>
      </c>
      <c r="AP14" s="2">
        <v>544</v>
      </c>
      <c r="AQ14" s="2">
        <f t="shared" si="0"/>
        <v>41379</v>
      </c>
    </row>
    <row r="15" spans="1:43">
      <c r="A15" s="1">
        <v>63023</v>
      </c>
      <c r="B15" s="1">
        <v>2602</v>
      </c>
      <c r="C15" s="2">
        <v>55</v>
      </c>
      <c r="D15" s="2">
        <v>71</v>
      </c>
      <c r="E15" s="2">
        <v>114</v>
      </c>
      <c r="F15" s="2">
        <v>108</v>
      </c>
      <c r="G15" s="2">
        <v>289</v>
      </c>
      <c r="H15" s="2">
        <v>263</v>
      </c>
      <c r="I15" s="2">
        <v>315</v>
      </c>
      <c r="J15" s="2">
        <v>292</v>
      </c>
      <c r="K15" s="2">
        <v>203</v>
      </c>
      <c r="L15" s="2">
        <v>163</v>
      </c>
      <c r="M15" s="2">
        <v>87</v>
      </c>
      <c r="N15" s="2">
        <v>107</v>
      </c>
      <c r="O15" s="2">
        <v>246</v>
      </c>
      <c r="P15" s="2">
        <v>212</v>
      </c>
      <c r="Q15" s="2">
        <v>294</v>
      </c>
      <c r="R15" s="2">
        <v>190</v>
      </c>
      <c r="S15" s="2">
        <v>382</v>
      </c>
      <c r="T15" s="2">
        <v>287</v>
      </c>
      <c r="U15" s="2">
        <v>363</v>
      </c>
      <c r="V15" s="2">
        <v>308</v>
      </c>
      <c r="W15" s="2">
        <v>287</v>
      </c>
      <c r="X15" s="2">
        <v>256</v>
      </c>
      <c r="Y15" s="2">
        <v>281</v>
      </c>
      <c r="Z15" s="2">
        <v>311</v>
      </c>
      <c r="AA15" s="2">
        <v>337</v>
      </c>
      <c r="AB15" s="2">
        <v>336</v>
      </c>
      <c r="AC15" s="2">
        <v>356</v>
      </c>
      <c r="AD15" s="2">
        <v>368</v>
      </c>
      <c r="AE15" s="2">
        <v>470</v>
      </c>
      <c r="AF15" s="2">
        <v>445</v>
      </c>
      <c r="AG15" s="2">
        <v>215</v>
      </c>
      <c r="AH15" s="2">
        <v>362</v>
      </c>
      <c r="AI15" s="2">
        <v>164</v>
      </c>
      <c r="AJ15" s="2">
        <v>284</v>
      </c>
      <c r="AK15" s="2">
        <v>87</v>
      </c>
      <c r="AL15" s="2">
        <v>130</v>
      </c>
      <c r="AM15" s="2">
        <v>81</v>
      </c>
      <c r="AN15" s="2">
        <v>215</v>
      </c>
      <c r="AO15" s="2">
        <v>40</v>
      </c>
      <c r="AP15" s="2">
        <v>158</v>
      </c>
      <c r="AQ15" s="2">
        <f t="shared" si="0"/>
        <v>9532</v>
      </c>
    </row>
    <row r="16" spans="1:43">
      <c r="A16" s="1">
        <v>63023</v>
      </c>
      <c r="B16" s="1">
        <v>3114</v>
      </c>
      <c r="C16" s="2">
        <v>711</v>
      </c>
      <c r="D16" s="2">
        <v>682</v>
      </c>
      <c r="E16" s="2">
        <v>1483</v>
      </c>
      <c r="F16" s="2">
        <v>1271</v>
      </c>
      <c r="G16" s="2">
        <v>4120</v>
      </c>
      <c r="H16" s="2">
        <v>3832</v>
      </c>
      <c r="I16" s="2">
        <v>4185</v>
      </c>
      <c r="J16" s="2">
        <v>4008</v>
      </c>
      <c r="K16" s="2">
        <v>2215</v>
      </c>
      <c r="L16" s="2">
        <v>1970</v>
      </c>
      <c r="M16" s="2">
        <v>1358</v>
      </c>
      <c r="N16" s="2">
        <v>1241</v>
      </c>
      <c r="O16" s="2">
        <v>2919</v>
      </c>
      <c r="P16" s="2">
        <v>2863</v>
      </c>
      <c r="Q16" s="2">
        <v>3996</v>
      </c>
      <c r="R16" s="2">
        <v>3426</v>
      </c>
      <c r="S16" s="2">
        <v>5966</v>
      </c>
      <c r="T16" s="2">
        <v>5190</v>
      </c>
      <c r="U16" s="2">
        <v>6398</v>
      </c>
      <c r="V16" s="2">
        <v>5633</v>
      </c>
      <c r="W16" s="2">
        <v>4916</v>
      </c>
      <c r="X16" s="2">
        <v>4945</v>
      </c>
      <c r="Y16" s="2">
        <v>4668</v>
      </c>
      <c r="Z16" s="2">
        <v>4972</v>
      </c>
      <c r="AA16" s="2">
        <v>4489</v>
      </c>
      <c r="AB16" s="2">
        <v>4627</v>
      </c>
      <c r="AC16" s="2">
        <v>4308</v>
      </c>
      <c r="AD16" s="2">
        <v>4820</v>
      </c>
      <c r="AE16" s="2">
        <v>5350</v>
      </c>
      <c r="AF16" s="2">
        <v>5942</v>
      </c>
      <c r="AG16" s="2">
        <v>2860</v>
      </c>
      <c r="AH16" s="2">
        <v>5957</v>
      </c>
      <c r="AI16" s="2">
        <v>2606</v>
      </c>
      <c r="AJ16" s="2">
        <v>5085</v>
      </c>
      <c r="AK16" s="2">
        <v>1139</v>
      </c>
      <c r="AL16" s="2">
        <v>2522</v>
      </c>
      <c r="AM16" s="2">
        <v>983</v>
      </c>
      <c r="AN16" s="2">
        <v>3169</v>
      </c>
      <c r="AO16" s="2">
        <v>677</v>
      </c>
      <c r="AP16" s="2">
        <v>2571</v>
      </c>
      <c r="AQ16" s="2">
        <f t="shared" si="0"/>
        <v>140073</v>
      </c>
    </row>
    <row r="17" spans="1:43">
      <c r="A17" s="1">
        <v>63023</v>
      </c>
      <c r="B17" s="1">
        <v>3409</v>
      </c>
      <c r="C17" s="2">
        <v>1038</v>
      </c>
      <c r="D17" s="2">
        <v>993</v>
      </c>
      <c r="E17" s="2">
        <v>2029</v>
      </c>
      <c r="F17" s="2">
        <v>1966</v>
      </c>
      <c r="G17" s="2">
        <v>5395</v>
      </c>
      <c r="H17" s="2">
        <v>5028</v>
      </c>
      <c r="I17" s="2">
        <v>5665</v>
      </c>
      <c r="J17" s="2">
        <v>5254</v>
      </c>
      <c r="K17" s="2">
        <v>3040</v>
      </c>
      <c r="L17" s="2">
        <v>2844</v>
      </c>
      <c r="M17" s="2">
        <v>1875</v>
      </c>
      <c r="N17" s="2">
        <v>1710</v>
      </c>
      <c r="O17" s="2">
        <v>3359</v>
      </c>
      <c r="P17" s="2">
        <v>3456</v>
      </c>
      <c r="Q17" s="2">
        <v>3909</v>
      </c>
      <c r="R17" s="2">
        <v>3351</v>
      </c>
      <c r="S17" s="2">
        <v>6040</v>
      </c>
      <c r="T17" s="2">
        <v>5596</v>
      </c>
      <c r="U17" s="2">
        <v>6837</v>
      </c>
      <c r="V17" s="2">
        <v>6979</v>
      </c>
      <c r="W17" s="2">
        <v>5767</v>
      </c>
      <c r="X17" s="2">
        <v>6354</v>
      </c>
      <c r="Y17" s="2">
        <v>5498</v>
      </c>
      <c r="Z17" s="2">
        <v>6131</v>
      </c>
      <c r="AA17" s="2">
        <v>4877</v>
      </c>
      <c r="AB17" s="2">
        <v>5611</v>
      </c>
      <c r="AC17" s="2">
        <v>4736</v>
      </c>
      <c r="AD17" s="2">
        <v>5932</v>
      </c>
      <c r="AE17" s="2">
        <v>6439</v>
      </c>
      <c r="AF17" s="2">
        <v>7691</v>
      </c>
      <c r="AG17" s="2">
        <v>3550</v>
      </c>
      <c r="AH17" s="2">
        <v>7724</v>
      </c>
      <c r="AI17" s="2">
        <v>3559</v>
      </c>
      <c r="AJ17" s="2">
        <v>6657</v>
      </c>
      <c r="AK17" s="2">
        <v>1410</v>
      </c>
      <c r="AL17" s="2">
        <v>3171</v>
      </c>
      <c r="AM17" s="2">
        <v>1126</v>
      </c>
      <c r="AN17" s="2">
        <v>3851</v>
      </c>
      <c r="AO17" s="2">
        <v>695</v>
      </c>
      <c r="AP17" s="2">
        <v>2952</v>
      </c>
      <c r="AQ17" s="2">
        <f t="shared" si="0"/>
        <v>170095</v>
      </c>
    </row>
    <row r="18" spans="1:43">
      <c r="A18" s="1">
        <v>63023</v>
      </c>
      <c r="B18" s="1">
        <v>4006</v>
      </c>
      <c r="C18" s="2">
        <v>4257</v>
      </c>
      <c r="D18" s="2">
        <v>3837</v>
      </c>
      <c r="E18" s="2">
        <v>8740</v>
      </c>
      <c r="F18" s="2">
        <v>8165</v>
      </c>
      <c r="G18" s="2">
        <v>22008</v>
      </c>
      <c r="H18" s="2">
        <v>20563</v>
      </c>
      <c r="I18" s="2">
        <v>22412</v>
      </c>
      <c r="J18" s="2">
        <v>21229</v>
      </c>
      <c r="K18" s="2">
        <v>11708</v>
      </c>
      <c r="L18" s="2">
        <v>11114</v>
      </c>
      <c r="M18" s="2">
        <v>6974</v>
      </c>
      <c r="N18" s="2">
        <v>6692</v>
      </c>
      <c r="O18" s="2">
        <v>14339</v>
      </c>
      <c r="P18" s="2">
        <v>14285</v>
      </c>
      <c r="Q18" s="2">
        <v>17939</v>
      </c>
      <c r="R18" s="2">
        <v>15494</v>
      </c>
      <c r="S18" s="2">
        <v>26265</v>
      </c>
      <c r="T18" s="2">
        <v>24187</v>
      </c>
      <c r="U18" s="2">
        <v>31114</v>
      </c>
      <c r="V18" s="2">
        <v>30680</v>
      </c>
      <c r="W18" s="2">
        <v>27097</v>
      </c>
      <c r="X18" s="2">
        <v>28781</v>
      </c>
      <c r="Y18" s="2">
        <v>27450</v>
      </c>
      <c r="Z18" s="2">
        <v>30860</v>
      </c>
      <c r="AA18" s="2">
        <v>25486</v>
      </c>
      <c r="AB18" s="2">
        <v>27929</v>
      </c>
      <c r="AC18" s="2">
        <v>23043</v>
      </c>
      <c r="AD18" s="2">
        <v>26134</v>
      </c>
      <c r="AE18" s="2">
        <v>26991</v>
      </c>
      <c r="AF18" s="2">
        <v>30102</v>
      </c>
      <c r="AG18" s="2">
        <v>14038</v>
      </c>
      <c r="AH18" s="2">
        <v>28651</v>
      </c>
      <c r="AI18" s="2">
        <v>14080</v>
      </c>
      <c r="AJ18" s="2">
        <v>27779</v>
      </c>
      <c r="AK18" s="2">
        <v>5801</v>
      </c>
      <c r="AL18" s="2">
        <v>12712</v>
      </c>
      <c r="AM18" s="2">
        <v>4744</v>
      </c>
      <c r="AN18" s="2">
        <v>12854</v>
      </c>
      <c r="AO18" s="2">
        <v>2284</v>
      </c>
      <c r="AP18" s="2">
        <v>8304</v>
      </c>
      <c r="AQ18" s="2">
        <f t="shared" si="0"/>
        <v>727122</v>
      </c>
    </row>
    <row r="19" spans="1:43">
      <c r="A19" s="1">
        <v>63023</v>
      </c>
      <c r="B19" s="1">
        <v>5008</v>
      </c>
      <c r="C19" s="2">
        <v>4672</v>
      </c>
      <c r="D19" s="2">
        <v>4318</v>
      </c>
      <c r="E19" s="2">
        <v>10006</v>
      </c>
      <c r="F19" s="2">
        <v>9528</v>
      </c>
      <c r="G19" s="2">
        <v>25915</v>
      </c>
      <c r="H19" s="2">
        <v>24582</v>
      </c>
      <c r="I19" s="2">
        <v>25009</v>
      </c>
      <c r="J19" s="2">
        <v>23949</v>
      </c>
      <c r="K19" s="2">
        <v>12983</v>
      </c>
      <c r="L19" s="2">
        <v>11984</v>
      </c>
      <c r="M19" s="2">
        <v>7894</v>
      </c>
      <c r="N19" s="2">
        <v>7604</v>
      </c>
      <c r="O19" s="2">
        <v>16121</v>
      </c>
      <c r="P19" s="2">
        <v>17138</v>
      </c>
      <c r="Q19" s="2">
        <v>21500</v>
      </c>
      <c r="R19" s="2">
        <v>20500</v>
      </c>
      <c r="S19" s="2">
        <v>32509</v>
      </c>
      <c r="T19" s="2">
        <v>31276</v>
      </c>
      <c r="U19" s="2">
        <v>37550</v>
      </c>
      <c r="V19" s="2">
        <v>38060</v>
      </c>
      <c r="W19" s="2">
        <v>30065</v>
      </c>
      <c r="X19" s="2">
        <v>32743</v>
      </c>
      <c r="Y19" s="2">
        <v>27433</v>
      </c>
      <c r="Z19" s="2">
        <v>30844</v>
      </c>
      <c r="AA19" s="2">
        <v>24723</v>
      </c>
      <c r="AB19" s="2">
        <v>28567</v>
      </c>
      <c r="AC19" s="2">
        <v>24072</v>
      </c>
      <c r="AD19" s="2">
        <v>28877</v>
      </c>
      <c r="AE19" s="2">
        <v>30054</v>
      </c>
      <c r="AF19" s="2">
        <v>34664</v>
      </c>
      <c r="AG19" s="2">
        <v>15852</v>
      </c>
      <c r="AH19" s="2">
        <v>33056</v>
      </c>
      <c r="AI19" s="2">
        <v>14994</v>
      </c>
      <c r="AJ19" s="2">
        <v>28840</v>
      </c>
      <c r="AK19" s="2">
        <v>6450</v>
      </c>
      <c r="AL19" s="2">
        <v>14699</v>
      </c>
      <c r="AM19" s="2">
        <v>5171</v>
      </c>
      <c r="AN19" s="2">
        <v>16565</v>
      </c>
      <c r="AO19" s="2">
        <v>3481</v>
      </c>
      <c r="AP19" s="2">
        <v>13333</v>
      </c>
      <c r="AQ19" s="2">
        <f t="shared" si="0"/>
        <v>827581</v>
      </c>
    </row>
    <row r="20" spans="1:43">
      <c r="A20" s="1">
        <v>63023</v>
      </c>
      <c r="B20" s="1">
        <v>10839</v>
      </c>
      <c r="C20" s="2">
        <v>40</v>
      </c>
      <c r="D20" s="2">
        <v>48</v>
      </c>
      <c r="E20" s="2">
        <v>94</v>
      </c>
      <c r="F20" s="2">
        <v>94</v>
      </c>
      <c r="G20" s="2">
        <v>263</v>
      </c>
      <c r="H20" s="2">
        <v>260</v>
      </c>
      <c r="I20" s="2">
        <v>286</v>
      </c>
      <c r="J20" s="2">
        <v>274</v>
      </c>
      <c r="K20" s="2">
        <v>169</v>
      </c>
      <c r="L20" s="2">
        <v>133</v>
      </c>
      <c r="M20" s="2">
        <v>86</v>
      </c>
      <c r="N20" s="2">
        <v>121</v>
      </c>
      <c r="O20" s="2">
        <v>199</v>
      </c>
      <c r="P20" s="2">
        <v>217</v>
      </c>
      <c r="Q20" s="2">
        <v>337</v>
      </c>
      <c r="R20" s="2">
        <v>371</v>
      </c>
      <c r="S20" s="2">
        <v>482</v>
      </c>
      <c r="T20" s="2">
        <v>483</v>
      </c>
      <c r="U20" s="2">
        <v>456</v>
      </c>
      <c r="V20" s="2">
        <v>554</v>
      </c>
      <c r="W20" s="2">
        <v>382</v>
      </c>
      <c r="X20" s="2">
        <v>489</v>
      </c>
      <c r="Y20" s="2">
        <v>367</v>
      </c>
      <c r="Z20" s="2">
        <v>463</v>
      </c>
      <c r="AA20" s="2">
        <v>364</v>
      </c>
      <c r="AB20" s="2">
        <v>503</v>
      </c>
      <c r="AC20" s="2">
        <v>341</v>
      </c>
      <c r="AD20" s="2">
        <v>409</v>
      </c>
      <c r="AE20" s="2">
        <v>381</v>
      </c>
      <c r="AF20" s="2">
        <v>451</v>
      </c>
      <c r="AG20" s="2">
        <v>191</v>
      </c>
      <c r="AH20" s="2">
        <v>477</v>
      </c>
      <c r="AI20" s="2">
        <v>190</v>
      </c>
      <c r="AJ20" s="2">
        <v>401</v>
      </c>
      <c r="AK20" s="2">
        <v>94</v>
      </c>
      <c r="AL20" s="2">
        <v>268</v>
      </c>
      <c r="AM20" s="2">
        <v>101</v>
      </c>
      <c r="AN20" s="2">
        <v>287</v>
      </c>
      <c r="AO20" s="2">
        <v>56</v>
      </c>
      <c r="AP20" s="2">
        <v>249</v>
      </c>
      <c r="AQ20" s="2">
        <f t="shared" si="0"/>
        <v>11431</v>
      </c>
    </row>
    <row r="21" spans="1:43">
      <c r="A21" s="1">
        <v>63023</v>
      </c>
      <c r="B21" s="1">
        <v>10858</v>
      </c>
      <c r="C21" s="2">
        <v>334</v>
      </c>
      <c r="D21" s="2">
        <v>331</v>
      </c>
      <c r="E21" s="2">
        <v>855</v>
      </c>
      <c r="F21" s="2">
        <v>816</v>
      </c>
      <c r="G21" s="2">
        <v>2445</v>
      </c>
      <c r="H21" s="2">
        <v>2224</v>
      </c>
      <c r="I21" s="2">
        <v>2358</v>
      </c>
      <c r="J21" s="2">
        <v>2165</v>
      </c>
      <c r="K21" s="2">
        <v>1190</v>
      </c>
      <c r="L21" s="2">
        <v>1137</v>
      </c>
      <c r="M21" s="2">
        <v>730</v>
      </c>
      <c r="N21" s="2">
        <v>636</v>
      </c>
      <c r="O21" s="2">
        <v>1372</v>
      </c>
      <c r="P21" s="2">
        <v>1352</v>
      </c>
      <c r="Q21" s="2">
        <v>1694</v>
      </c>
      <c r="R21" s="2">
        <v>1416</v>
      </c>
      <c r="S21" s="2">
        <v>2907</v>
      </c>
      <c r="T21" s="2">
        <v>2649</v>
      </c>
      <c r="U21" s="2">
        <v>3451</v>
      </c>
      <c r="V21" s="2">
        <v>3244</v>
      </c>
      <c r="W21" s="2">
        <v>2858</v>
      </c>
      <c r="X21" s="2">
        <v>2899</v>
      </c>
      <c r="Y21" s="2">
        <v>2447</v>
      </c>
      <c r="Z21" s="2">
        <v>2510</v>
      </c>
      <c r="AA21" s="2">
        <v>2066</v>
      </c>
      <c r="AB21" s="2">
        <v>2285</v>
      </c>
      <c r="AC21" s="2">
        <v>2095</v>
      </c>
      <c r="AD21" s="2">
        <v>2500</v>
      </c>
      <c r="AE21" s="2">
        <v>2800</v>
      </c>
      <c r="AF21" s="2">
        <v>3209</v>
      </c>
      <c r="AG21" s="2">
        <v>1439</v>
      </c>
      <c r="AH21" s="2">
        <v>3107</v>
      </c>
      <c r="AI21" s="2">
        <v>1196</v>
      </c>
      <c r="AJ21" s="2">
        <v>2448</v>
      </c>
      <c r="AK21" s="2">
        <v>424</v>
      </c>
      <c r="AL21" s="2">
        <v>1001</v>
      </c>
      <c r="AM21" s="2">
        <v>379</v>
      </c>
      <c r="AN21" s="2">
        <v>1151</v>
      </c>
      <c r="AO21" s="2">
        <v>200</v>
      </c>
      <c r="AP21" s="2">
        <v>943</v>
      </c>
      <c r="AQ21" s="2">
        <f t="shared" si="0"/>
        <v>71263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Q49" s="2">
        <f t="shared" si="0"/>
        <v>0</v>
      </c>
    </row>
    <row r="50" spans="1:43"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1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3</v>
      </c>
      <c r="G2" s="2">
        <v>6</v>
      </c>
      <c r="H2" s="2">
        <v>1</v>
      </c>
      <c r="I2" s="2">
        <v>6</v>
      </c>
      <c r="J2" s="2">
        <v>6</v>
      </c>
      <c r="K2" s="2">
        <v>2</v>
      </c>
      <c r="L2" s="2">
        <v>0</v>
      </c>
      <c r="M2" s="2">
        <v>6</v>
      </c>
      <c r="N2" s="2">
        <v>0</v>
      </c>
      <c r="O2" s="2">
        <v>17</v>
      </c>
      <c r="P2" s="2">
        <v>12</v>
      </c>
      <c r="Q2" s="2">
        <v>22</v>
      </c>
      <c r="R2" s="2">
        <v>23</v>
      </c>
      <c r="S2" s="2">
        <v>65</v>
      </c>
      <c r="T2" s="2">
        <v>145</v>
      </c>
      <c r="U2" s="2">
        <v>43</v>
      </c>
      <c r="V2" s="2">
        <v>122</v>
      </c>
      <c r="W2" s="2">
        <v>45</v>
      </c>
      <c r="X2" s="2">
        <v>32</v>
      </c>
      <c r="Y2" s="2">
        <v>27</v>
      </c>
      <c r="Z2" s="2">
        <v>16</v>
      </c>
      <c r="AA2" s="2">
        <v>51</v>
      </c>
      <c r="AB2" s="2">
        <v>22</v>
      </c>
      <c r="AC2" s="2">
        <v>108</v>
      </c>
      <c r="AD2" s="2">
        <v>56</v>
      </c>
      <c r="AE2" s="2">
        <v>52</v>
      </c>
      <c r="AF2" s="2">
        <v>27</v>
      </c>
      <c r="AG2" s="2">
        <v>17</v>
      </c>
      <c r="AH2" s="2">
        <v>21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3</v>
      </c>
      <c r="AQ2" s="2">
        <f>SUM(C2:AP2)</f>
        <v>983</v>
      </c>
    </row>
    <row r="3" spans="1:43">
      <c r="A3" s="1">
        <v>63001</v>
      </c>
      <c r="B3" s="1">
        <v>1402</v>
      </c>
      <c r="C3" s="2">
        <v>8</v>
      </c>
      <c r="D3" s="2">
        <v>4</v>
      </c>
      <c r="E3" s="2">
        <v>11</v>
      </c>
      <c r="F3" s="2">
        <v>9</v>
      </c>
      <c r="G3" s="2">
        <v>23</v>
      </c>
      <c r="H3" s="2">
        <v>22</v>
      </c>
      <c r="I3" s="2">
        <v>24</v>
      </c>
      <c r="J3" s="2">
        <v>11</v>
      </c>
      <c r="K3" s="2">
        <v>10</v>
      </c>
      <c r="L3" s="2">
        <v>15</v>
      </c>
      <c r="M3" s="2">
        <v>14</v>
      </c>
      <c r="N3" s="2">
        <v>11</v>
      </c>
      <c r="O3" s="2">
        <v>36</v>
      </c>
      <c r="P3" s="2">
        <v>69</v>
      </c>
      <c r="Q3" s="2">
        <v>50</v>
      </c>
      <c r="R3" s="2">
        <v>58</v>
      </c>
      <c r="S3" s="2">
        <v>68</v>
      </c>
      <c r="T3" s="2">
        <v>65</v>
      </c>
      <c r="U3" s="2">
        <v>62</v>
      </c>
      <c r="V3" s="2">
        <v>57</v>
      </c>
      <c r="W3" s="2">
        <v>40</v>
      </c>
      <c r="X3" s="2">
        <v>33</v>
      </c>
      <c r="Y3" s="2">
        <v>22</v>
      </c>
      <c r="Z3" s="2">
        <v>21</v>
      </c>
      <c r="AA3" s="2">
        <v>22</v>
      </c>
      <c r="AB3" s="2">
        <v>17</v>
      </c>
      <c r="AC3" s="2">
        <v>16</v>
      </c>
      <c r="AD3" s="2">
        <v>14</v>
      </c>
      <c r="AE3" s="2">
        <v>17</v>
      </c>
      <c r="AF3" s="2">
        <v>8</v>
      </c>
      <c r="AG3" s="2">
        <v>7</v>
      </c>
      <c r="AH3" s="2">
        <v>2</v>
      </c>
      <c r="AI3" s="2">
        <v>3</v>
      </c>
      <c r="AJ3" s="2">
        <v>2</v>
      </c>
      <c r="AK3" s="2">
        <v>1</v>
      </c>
      <c r="AL3" s="2">
        <v>1</v>
      </c>
      <c r="AM3" s="2">
        <v>0</v>
      </c>
      <c r="AN3" s="2">
        <v>0</v>
      </c>
      <c r="AO3" s="2">
        <v>0</v>
      </c>
      <c r="AP3" s="2">
        <v>0</v>
      </c>
      <c r="AQ3" s="2">
        <f t="shared" ref="AQ3:AQ66" si="0">SUM(C3:AP3)</f>
        <v>853</v>
      </c>
    </row>
    <row r="4" spans="1:43">
      <c r="A4" s="1">
        <v>63001</v>
      </c>
      <c r="B4" s="1">
        <v>1902</v>
      </c>
      <c r="C4" s="2">
        <v>14</v>
      </c>
      <c r="D4" s="2">
        <v>18</v>
      </c>
      <c r="E4" s="2">
        <v>29</v>
      </c>
      <c r="F4" s="2">
        <v>28</v>
      </c>
      <c r="G4" s="2">
        <v>63</v>
      </c>
      <c r="H4" s="2">
        <v>51</v>
      </c>
      <c r="I4" s="2">
        <v>48</v>
      </c>
      <c r="J4" s="2">
        <v>45</v>
      </c>
      <c r="K4" s="2">
        <v>27</v>
      </c>
      <c r="L4" s="2">
        <v>35</v>
      </c>
      <c r="M4" s="2">
        <v>44</v>
      </c>
      <c r="N4" s="2">
        <v>65</v>
      </c>
      <c r="O4" s="2">
        <v>124</v>
      </c>
      <c r="P4" s="2">
        <v>123</v>
      </c>
      <c r="Q4" s="2">
        <v>91</v>
      </c>
      <c r="R4" s="2">
        <v>114</v>
      </c>
      <c r="S4" s="2">
        <v>161</v>
      </c>
      <c r="T4" s="2">
        <v>171</v>
      </c>
      <c r="U4" s="2">
        <v>217</v>
      </c>
      <c r="V4" s="2">
        <v>185</v>
      </c>
      <c r="W4" s="2">
        <v>119</v>
      </c>
      <c r="X4" s="2">
        <v>97</v>
      </c>
      <c r="Y4" s="2">
        <v>70</v>
      </c>
      <c r="Z4" s="2">
        <v>56</v>
      </c>
      <c r="AA4" s="2">
        <v>52</v>
      </c>
      <c r="AB4" s="2">
        <v>44</v>
      </c>
      <c r="AC4" s="2">
        <v>52</v>
      </c>
      <c r="AD4" s="2">
        <v>43</v>
      </c>
      <c r="AE4" s="2">
        <v>34</v>
      </c>
      <c r="AF4" s="2">
        <v>28</v>
      </c>
      <c r="AG4" s="2">
        <v>12</v>
      </c>
      <c r="AH4" s="2">
        <v>14</v>
      </c>
      <c r="AI4" s="2">
        <v>7</v>
      </c>
      <c r="AJ4" s="2">
        <v>12</v>
      </c>
      <c r="AK4" s="2">
        <v>2</v>
      </c>
      <c r="AL4" s="2">
        <v>4</v>
      </c>
      <c r="AM4" s="2">
        <v>0</v>
      </c>
      <c r="AN4" s="2">
        <v>3</v>
      </c>
      <c r="AO4" s="2">
        <v>2</v>
      </c>
      <c r="AP4" s="2">
        <v>4</v>
      </c>
      <c r="AQ4" s="2">
        <f t="shared" si="0"/>
        <v>2308</v>
      </c>
    </row>
    <row r="5" spans="1:43">
      <c r="A5" s="1">
        <v>63001</v>
      </c>
      <c r="B5" s="1">
        <v>2602</v>
      </c>
      <c r="C5" s="2">
        <v>7</v>
      </c>
      <c r="D5" s="2">
        <v>7</v>
      </c>
      <c r="E5" s="2">
        <v>6</v>
      </c>
      <c r="F5" s="2">
        <v>6</v>
      </c>
      <c r="G5" s="2">
        <v>23</v>
      </c>
      <c r="H5" s="2">
        <v>12</v>
      </c>
      <c r="I5" s="2">
        <v>22</v>
      </c>
      <c r="J5" s="2">
        <v>14</v>
      </c>
      <c r="K5" s="2">
        <v>3</v>
      </c>
      <c r="L5" s="2">
        <v>12</v>
      </c>
      <c r="M5" s="2">
        <v>7</v>
      </c>
      <c r="N5" s="2">
        <v>13</v>
      </c>
      <c r="O5" s="2">
        <v>25</v>
      </c>
      <c r="P5" s="2">
        <v>22</v>
      </c>
      <c r="Q5" s="2">
        <v>27</v>
      </c>
      <c r="R5" s="2">
        <v>21</v>
      </c>
      <c r="S5" s="2">
        <v>57</v>
      </c>
      <c r="T5" s="2">
        <v>31</v>
      </c>
      <c r="U5" s="2">
        <v>50</v>
      </c>
      <c r="V5" s="2">
        <v>52</v>
      </c>
      <c r="W5" s="2">
        <v>27</v>
      </c>
      <c r="X5" s="2">
        <v>14</v>
      </c>
      <c r="Y5" s="2">
        <v>24</v>
      </c>
      <c r="Z5" s="2">
        <v>15</v>
      </c>
      <c r="AA5" s="2">
        <v>14</v>
      </c>
      <c r="AB5" s="2">
        <v>8</v>
      </c>
      <c r="AC5" s="2">
        <v>12</v>
      </c>
      <c r="AD5" s="2">
        <v>5</v>
      </c>
      <c r="AE5" s="2">
        <v>8</v>
      </c>
      <c r="AF5" s="2">
        <v>4</v>
      </c>
      <c r="AG5" s="2">
        <v>2</v>
      </c>
      <c r="AH5" s="2">
        <v>4</v>
      </c>
      <c r="AI5" s="2">
        <v>0</v>
      </c>
      <c r="AJ5" s="2">
        <v>0</v>
      </c>
      <c r="AK5" s="2">
        <v>0</v>
      </c>
      <c r="AL5" s="2">
        <v>1</v>
      </c>
      <c r="AM5" s="2">
        <v>0</v>
      </c>
      <c r="AN5" s="2">
        <v>2</v>
      </c>
      <c r="AO5" s="2">
        <v>0</v>
      </c>
      <c r="AP5" s="2">
        <v>0</v>
      </c>
      <c r="AQ5" s="2">
        <f t="shared" si="0"/>
        <v>557</v>
      </c>
    </row>
    <row r="6" spans="1:43">
      <c r="A6" s="1">
        <v>63001</v>
      </c>
      <c r="B6" s="1">
        <v>3114</v>
      </c>
      <c r="C6" s="2">
        <v>1535</v>
      </c>
      <c r="D6" s="2">
        <v>1421</v>
      </c>
      <c r="E6" s="2">
        <v>2822</v>
      </c>
      <c r="F6" s="2">
        <v>2583</v>
      </c>
      <c r="G6" s="2">
        <v>5475</v>
      </c>
      <c r="H6" s="2">
        <v>5023</v>
      </c>
      <c r="I6" s="2">
        <v>5468</v>
      </c>
      <c r="J6" s="2">
        <v>4994</v>
      </c>
      <c r="K6" s="2">
        <v>2944</v>
      </c>
      <c r="L6" s="2">
        <v>2876</v>
      </c>
      <c r="M6" s="2">
        <v>1992</v>
      </c>
      <c r="N6" s="2">
        <v>1969</v>
      </c>
      <c r="O6" s="2">
        <v>3873</v>
      </c>
      <c r="P6" s="2">
        <v>4084</v>
      </c>
      <c r="Q6" s="2">
        <v>4296</v>
      </c>
      <c r="R6" s="2">
        <v>4129</v>
      </c>
      <c r="S6" s="2">
        <v>6262</v>
      </c>
      <c r="T6" s="2">
        <v>6084</v>
      </c>
      <c r="U6" s="2">
        <v>7821</v>
      </c>
      <c r="V6" s="2">
        <v>7566</v>
      </c>
      <c r="W6" s="2">
        <v>6622</v>
      </c>
      <c r="X6" s="2">
        <v>6784</v>
      </c>
      <c r="Y6" s="2">
        <v>6188</v>
      </c>
      <c r="Z6" s="2">
        <v>6640</v>
      </c>
      <c r="AA6" s="2">
        <v>5603</v>
      </c>
      <c r="AB6" s="2">
        <v>6344</v>
      </c>
      <c r="AC6" s="2">
        <v>5709</v>
      </c>
      <c r="AD6" s="2">
        <v>6668</v>
      </c>
      <c r="AE6" s="2">
        <v>7146</v>
      </c>
      <c r="AF6" s="2">
        <v>8077</v>
      </c>
      <c r="AG6" s="2">
        <v>3664</v>
      </c>
      <c r="AH6" s="2">
        <v>7096</v>
      </c>
      <c r="AI6" s="2">
        <v>2851</v>
      </c>
      <c r="AJ6" s="2">
        <v>5332</v>
      </c>
      <c r="AK6" s="2">
        <v>1064</v>
      </c>
      <c r="AL6" s="2">
        <v>2572</v>
      </c>
      <c r="AM6" s="2">
        <v>869</v>
      </c>
      <c r="AN6" s="2">
        <v>2781</v>
      </c>
      <c r="AO6" s="2">
        <v>457</v>
      </c>
      <c r="AP6" s="2">
        <v>1934</v>
      </c>
      <c r="AQ6" s="2">
        <f t="shared" si="0"/>
        <v>177618</v>
      </c>
    </row>
    <row r="7" spans="1:43">
      <c r="A7" s="1">
        <v>63001</v>
      </c>
      <c r="B7" s="1">
        <v>3409</v>
      </c>
      <c r="C7" s="2">
        <v>688</v>
      </c>
      <c r="D7" s="2">
        <v>641</v>
      </c>
      <c r="E7" s="2">
        <v>1132</v>
      </c>
      <c r="F7" s="2">
        <v>1066</v>
      </c>
      <c r="G7" s="2">
        <v>1585</v>
      </c>
      <c r="H7" s="2">
        <v>1549</v>
      </c>
      <c r="I7" s="2">
        <v>1474</v>
      </c>
      <c r="J7" s="2">
        <v>1415</v>
      </c>
      <c r="K7" s="2">
        <v>873</v>
      </c>
      <c r="L7" s="2">
        <v>830</v>
      </c>
      <c r="M7" s="2">
        <v>536</v>
      </c>
      <c r="N7" s="2">
        <v>569</v>
      </c>
      <c r="O7" s="2">
        <v>1211</v>
      </c>
      <c r="P7" s="2">
        <v>1317</v>
      </c>
      <c r="Q7" s="2">
        <v>1397</v>
      </c>
      <c r="R7" s="2">
        <v>1384</v>
      </c>
      <c r="S7" s="2">
        <v>2096</v>
      </c>
      <c r="T7" s="2">
        <v>2053</v>
      </c>
      <c r="U7" s="2">
        <v>2505</v>
      </c>
      <c r="V7" s="2">
        <v>2573</v>
      </c>
      <c r="W7" s="2">
        <v>2357</v>
      </c>
      <c r="X7" s="2">
        <v>2460</v>
      </c>
      <c r="Y7" s="2">
        <v>2173</v>
      </c>
      <c r="Z7" s="2">
        <v>2412</v>
      </c>
      <c r="AA7" s="2">
        <v>1989</v>
      </c>
      <c r="AB7" s="2">
        <v>2145</v>
      </c>
      <c r="AC7" s="2">
        <v>1796</v>
      </c>
      <c r="AD7" s="2">
        <v>2199</v>
      </c>
      <c r="AE7" s="2">
        <v>2381</v>
      </c>
      <c r="AF7" s="2">
        <v>2582</v>
      </c>
      <c r="AG7" s="2">
        <v>1157</v>
      </c>
      <c r="AH7" s="2">
        <v>2346</v>
      </c>
      <c r="AI7" s="2">
        <v>964</v>
      </c>
      <c r="AJ7" s="2">
        <v>1742</v>
      </c>
      <c r="AK7" s="2">
        <v>345</v>
      </c>
      <c r="AL7" s="2">
        <v>793</v>
      </c>
      <c r="AM7" s="2">
        <v>228</v>
      </c>
      <c r="AN7" s="2">
        <v>788</v>
      </c>
      <c r="AO7" s="2">
        <v>128</v>
      </c>
      <c r="AP7" s="2">
        <v>531</v>
      </c>
      <c r="AQ7" s="2">
        <f t="shared" si="0"/>
        <v>58410</v>
      </c>
    </row>
    <row r="8" spans="1:43">
      <c r="A8" s="1">
        <v>63001</v>
      </c>
      <c r="B8" s="1">
        <v>4006</v>
      </c>
      <c r="C8" s="2">
        <v>1986</v>
      </c>
      <c r="D8" s="2">
        <v>1822</v>
      </c>
      <c r="E8" s="2">
        <v>2780</v>
      </c>
      <c r="F8" s="2">
        <v>2691</v>
      </c>
      <c r="G8" s="2">
        <v>4747</v>
      </c>
      <c r="H8" s="2">
        <v>4460</v>
      </c>
      <c r="I8" s="2">
        <v>3539</v>
      </c>
      <c r="J8" s="2">
        <v>3344</v>
      </c>
      <c r="K8" s="2">
        <v>1758</v>
      </c>
      <c r="L8" s="2">
        <v>1846</v>
      </c>
      <c r="M8" s="2">
        <v>1399</v>
      </c>
      <c r="N8" s="2">
        <v>1391</v>
      </c>
      <c r="O8" s="2">
        <v>2639</v>
      </c>
      <c r="P8" s="2">
        <v>2702</v>
      </c>
      <c r="Q8" s="2">
        <v>2590</v>
      </c>
      <c r="R8" s="2">
        <v>2790</v>
      </c>
      <c r="S8" s="2">
        <v>3698</v>
      </c>
      <c r="T8" s="2">
        <v>3759</v>
      </c>
      <c r="U8" s="2">
        <v>4489</v>
      </c>
      <c r="V8" s="2">
        <v>4840</v>
      </c>
      <c r="W8" s="2">
        <v>3624</v>
      </c>
      <c r="X8" s="2">
        <v>4052</v>
      </c>
      <c r="Y8" s="2">
        <v>3299</v>
      </c>
      <c r="Z8" s="2">
        <v>3810</v>
      </c>
      <c r="AA8" s="2">
        <v>2948</v>
      </c>
      <c r="AB8" s="2">
        <v>3438</v>
      </c>
      <c r="AC8" s="2">
        <v>2557</v>
      </c>
      <c r="AD8" s="2">
        <v>3047</v>
      </c>
      <c r="AE8" s="2">
        <v>3020</v>
      </c>
      <c r="AF8" s="2">
        <v>3707</v>
      </c>
      <c r="AG8" s="2">
        <v>1558</v>
      </c>
      <c r="AH8" s="2">
        <v>3489</v>
      </c>
      <c r="AI8" s="2">
        <v>1466</v>
      </c>
      <c r="AJ8" s="2">
        <v>3137</v>
      </c>
      <c r="AK8" s="2">
        <v>636</v>
      </c>
      <c r="AL8" s="2">
        <v>1577</v>
      </c>
      <c r="AM8" s="2">
        <v>505</v>
      </c>
      <c r="AN8" s="2">
        <v>1603</v>
      </c>
      <c r="AO8" s="2">
        <v>237</v>
      </c>
      <c r="AP8" s="2">
        <v>936</v>
      </c>
      <c r="AQ8" s="2">
        <f t="shared" si="0"/>
        <v>107916</v>
      </c>
    </row>
    <row r="9" spans="1:43">
      <c r="A9" s="1">
        <v>63001</v>
      </c>
      <c r="B9" s="1">
        <v>5008</v>
      </c>
      <c r="C9" s="2">
        <v>8878</v>
      </c>
      <c r="D9" s="2">
        <v>8469</v>
      </c>
      <c r="E9" s="2">
        <v>14820</v>
      </c>
      <c r="F9" s="2">
        <v>14081</v>
      </c>
      <c r="G9" s="2">
        <v>25229</v>
      </c>
      <c r="H9" s="2">
        <v>24200</v>
      </c>
      <c r="I9" s="2">
        <v>21478</v>
      </c>
      <c r="J9" s="2">
        <v>20298</v>
      </c>
      <c r="K9" s="2">
        <v>11574</v>
      </c>
      <c r="L9" s="2">
        <v>10981</v>
      </c>
      <c r="M9" s="2">
        <v>8570</v>
      </c>
      <c r="N9" s="2">
        <v>8952</v>
      </c>
      <c r="O9" s="2">
        <v>17211</v>
      </c>
      <c r="P9" s="2">
        <v>18915</v>
      </c>
      <c r="Q9" s="2">
        <v>15603</v>
      </c>
      <c r="R9" s="2">
        <v>17684</v>
      </c>
      <c r="S9" s="2">
        <v>23909</v>
      </c>
      <c r="T9" s="2">
        <v>26527</v>
      </c>
      <c r="U9" s="2">
        <v>30387</v>
      </c>
      <c r="V9" s="2">
        <v>34251</v>
      </c>
      <c r="W9" s="2">
        <v>25162</v>
      </c>
      <c r="X9" s="2">
        <v>29867</v>
      </c>
      <c r="Y9" s="2">
        <v>23031</v>
      </c>
      <c r="Z9" s="2">
        <v>28053</v>
      </c>
      <c r="AA9" s="2">
        <v>20213</v>
      </c>
      <c r="AB9" s="2">
        <v>24563</v>
      </c>
      <c r="AC9" s="2">
        <v>18610</v>
      </c>
      <c r="AD9" s="2">
        <v>24706</v>
      </c>
      <c r="AE9" s="2">
        <v>24082</v>
      </c>
      <c r="AF9" s="2">
        <v>29939</v>
      </c>
      <c r="AG9" s="2">
        <v>13180</v>
      </c>
      <c r="AH9" s="2">
        <v>28087</v>
      </c>
      <c r="AI9" s="2">
        <v>11936</v>
      </c>
      <c r="AJ9" s="2">
        <v>23660</v>
      </c>
      <c r="AK9" s="2">
        <v>4771</v>
      </c>
      <c r="AL9" s="2">
        <v>11336</v>
      </c>
      <c r="AM9" s="2">
        <v>3467</v>
      </c>
      <c r="AN9" s="2">
        <v>10792</v>
      </c>
      <c r="AO9" s="2">
        <v>1710</v>
      </c>
      <c r="AP9" s="2">
        <v>6985</v>
      </c>
      <c r="AQ9" s="2">
        <f t="shared" si="0"/>
        <v>726167</v>
      </c>
    </row>
    <row r="10" spans="1:43">
      <c r="A10" s="1">
        <v>63001</v>
      </c>
      <c r="B10" s="1">
        <v>10839</v>
      </c>
      <c r="C10" s="2">
        <v>224</v>
      </c>
      <c r="D10" s="2">
        <v>179</v>
      </c>
      <c r="E10" s="2">
        <v>362</v>
      </c>
      <c r="F10" s="2">
        <v>339</v>
      </c>
      <c r="G10" s="2">
        <v>616</v>
      </c>
      <c r="H10" s="2">
        <v>528</v>
      </c>
      <c r="I10" s="2">
        <v>407</v>
      </c>
      <c r="J10" s="2">
        <v>395</v>
      </c>
      <c r="K10" s="2">
        <v>240</v>
      </c>
      <c r="L10" s="2">
        <v>220</v>
      </c>
      <c r="M10" s="2">
        <v>156</v>
      </c>
      <c r="N10" s="2">
        <v>177</v>
      </c>
      <c r="O10" s="2">
        <v>310</v>
      </c>
      <c r="P10" s="2">
        <v>383</v>
      </c>
      <c r="Q10" s="2">
        <v>286</v>
      </c>
      <c r="R10" s="2">
        <v>344</v>
      </c>
      <c r="S10" s="2">
        <v>481</v>
      </c>
      <c r="T10" s="2">
        <v>581</v>
      </c>
      <c r="U10" s="2">
        <v>550</v>
      </c>
      <c r="V10" s="2">
        <v>675</v>
      </c>
      <c r="W10" s="2">
        <v>422</v>
      </c>
      <c r="X10" s="2">
        <v>593</v>
      </c>
      <c r="Y10" s="2">
        <v>434</v>
      </c>
      <c r="Z10" s="2">
        <v>529</v>
      </c>
      <c r="AA10" s="2">
        <v>414</v>
      </c>
      <c r="AB10" s="2">
        <v>486</v>
      </c>
      <c r="AC10" s="2">
        <v>363</v>
      </c>
      <c r="AD10" s="2">
        <v>493</v>
      </c>
      <c r="AE10" s="2">
        <v>420</v>
      </c>
      <c r="AF10" s="2">
        <v>589</v>
      </c>
      <c r="AG10" s="2">
        <v>245</v>
      </c>
      <c r="AH10" s="2">
        <v>478</v>
      </c>
      <c r="AI10" s="2">
        <v>180</v>
      </c>
      <c r="AJ10" s="2">
        <v>410</v>
      </c>
      <c r="AK10" s="2">
        <v>96</v>
      </c>
      <c r="AL10" s="2">
        <v>241</v>
      </c>
      <c r="AM10" s="2">
        <v>87</v>
      </c>
      <c r="AN10" s="2">
        <v>249</v>
      </c>
      <c r="AO10" s="2">
        <v>34</v>
      </c>
      <c r="AP10" s="2">
        <v>138</v>
      </c>
      <c r="AQ10" s="2">
        <f t="shared" si="0"/>
        <v>14354</v>
      </c>
    </row>
    <row r="11" spans="1:43">
      <c r="A11" s="1">
        <v>63001</v>
      </c>
      <c r="B11" s="1">
        <v>10858</v>
      </c>
      <c r="C11" s="2">
        <v>594</v>
      </c>
      <c r="D11" s="2">
        <v>526</v>
      </c>
      <c r="E11" s="2">
        <v>830</v>
      </c>
      <c r="F11" s="2">
        <v>840</v>
      </c>
      <c r="G11" s="2">
        <v>1422</v>
      </c>
      <c r="H11" s="2">
        <v>1393</v>
      </c>
      <c r="I11" s="2">
        <v>1337</v>
      </c>
      <c r="J11" s="2">
        <v>1251</v>
      </c>
      <c r="K11" s="2">
        <v>669</v>
      </c>
      <c r="L11" s="2">
        <v>585</v>
      </c>
      <c r="M11" s="2">
        <v>432</v>
      </c>
      <c r="N11" s="2">
        <v>412</v>
      </c>
      <c r="O11" s="2">
        <v>877</v>
      </c>
      <c r="P11" s="2">
        <v>927</v>
      </c>
      <c r="Q11" s="2">
        <v>1003</v>
      </c>
      <c r="R11" s="2">
        <v>1001</v>
      </c>
      <c r="S11" s="2">
        <v>1604</v>
      </c>
      <c r="T11" s="2">
        <v>1508</v>
      </c>
      <c r="U11" s="2">
        <v>1968</v>
      </c>
      <c r="V11" s="2">
        <v>1937</v>
      </c>
      <c r="W11" s="2">
        <v>1580</v>
      </c>
      <c r="X11" s="2">
        <v>1802</v>
      </c>
      <c r="Y11" s="2">
        <v>1326</v>
      </c>
      <c r="Z11" s="2">
        <v>1542</v>
      </c>
      <c r="AA11" s="2">
        <v>1170</v>
      </c>
      <c r="AB11" s="2">
        <v>1430</v>
      </c>
      <c r="AC11" s="2">
        <v>1228</v>
      </c>
      <c r="AD11" s="2">
        <v>1549</v>
      </c>
      <c r="AE11" s="2">
        <v>1596</v>
      </c>
      <c r="AF11" s="2">
        <v>2027</v>
      </c>
      <c r="AG11" s="2">
        <v>841</v>
      </c>
      <c r="AH11" s="2">
        <v>1802</v>
      </c>
      <c r="AI11" s="2">
        <v>655</v>
      </c>
      <c r="AJ11" s="2">
        <v>1207</v>
      </c>
      <c r="AK11" s="2">
        <v>226</v>
      </c>
      <c r="AL11" s="2">
        <v>519</v>
      </c>
      <c r="AM11" s="2">
        <v>175</v>
      </c>
      <c r="AN11" s="2">
        <v>509</v>
      </c>
      <c r="AO11" s="2">
        <v>85</v>
      </c>
      <c r="AP11" s="2">
        <v>360</v>
      </c>
      <c r="AQ11" s="2">
        <f t="shared" si="0"/>
        <v>42745</v>
      </c>
    </row>
    <row r="12" spans="1:43">
      <c r="A12" s="1">
        <v>63023</v>
      </c>
      <c r="B12" s="1">
        <v>0</v>
      </c>
      <c r="C12" s="2">
        <v>0</v>
      </c>
      <c r="D12" s="2">
        <v>0</v>
      </c>
      <c r="E12" s="2">
        <v>0</v>
      </c>
      <c r="F12" s="2">
        <v>1</v>
      </c>
      <c r="G12" s="2">
        <v>4</v>
      </c>
      <c r="H12" s="2">
        <v>7</v>
      </c>
      <c r="I12" s="2">
        <v>17</v>
      </c>
      <c r="J12" s="2">
        <v>10</v>
      </c>
      <c r="K12" s="2">
        <v>4</v>
      </c>
      <c r="L12" s="2">
        <v>4</v>
      </c>
      <c r="M12" s="2">
        <v>2</v>
      </c>
      <c r="N12" s="2">
        <v>3</v>
      </c>
      <c r="O12" s="2">
        <v>12</v>
      </c>
      <c r="P12" s="2">
        <v>21</v>
      </c>
      <c r="Q12" s="2">
        <v>40</v>
      </c>
      <c r="R12" s="2">
        <v>20</v>
      </c>
      <c r="S12" s="2">
        <v>63</v>
      </c>
      <c r="T12" s="2">
        <v>68</v>
      </c>
      <c r="U12" s="2">
        <v>55</v>
      </c>
      <c r="V12" s="2">
        <v>53</v>
      </c>
      <c r="W12" s="2">
        <v>34</v>
      </c>
      <c r="X12" s="2">
        <v>27</v>
      </c>
      <c r="Y12" s="2">
        <v>23</v>
      </c>
      <c r="Z12" s="2">
        <v>16</v>
      </c>
      <c r="AA12" s="2">
        <v>23</v>
      </c>
      <c r="AB12" s="2">
        <v>14</v>
      </c>
      <c r="AC12" s="2">
        <v>31</v>
      </c>
      <c r="AD12" s="2">
        <v>21</v>
      </c>
      <c r="AE12" s="2">
        <v>26</v>
      </c>
      <c r="AF12" s="2">
        <v>11</v>
      </c>
      <c r="AG12" s="2">
        <v>4</v>
      </c>
      <c r="AH12" s="2">
        <v>8</v>
      </c>
      <c r="AI12" s="2">
        <v>6</v>
      </c>
      <c r="AJ12" s="2">
        <v>6</v>
      </c>
      <c r="AK12" s="2">
        <v>1</v>
      </c>
      <c r="AL12" s="2">
        <v>3</v>
      </c>
      <c r="AM12" s="2">
        <v>0</v>
      </c>
      <c r="AN12" s="2">
        <v>5</v>
      </c>
      <c r="AO12" s="2">
        <v>1</v>
      </c>
      <c r="AP12" s="2">
        <v>7</v>
      </c>
      <c r="AQ12" s="2">
        <f t="shared" si="0"/>
        <v>651</v>
      </c>
    </row>
    <row r="13" spans="1:43">
      <c r="A13" s="1">
        <v>63023</v>
      </c>
      <c r="B13" s="1">
        <v>1402</v>
      </c>
      <c r="C13" s="2">
        <v>61</v>
      </c>
      <c r="D13" s="2">
        <v>55</v>
      </c>
      <c r="E13" s="2">
        <v>135</v>
      </c>
      <c r="F13" s="2">
        <v>108</v>
      </c>
      <c r="G13" s="2">
        <v>298</v>
      </c>
      <c r="H13" s="2">
        <v>250</v>
      </c>
      <c r="I13" s="2">
        <v>330</v>
      </c>
      <c r="J13" s="2">
        <v>333</v>
      </c>
      <c r="K13" s="2">
        <v>213</v>
      </c>
      <c r="L13" s="2">
        <v>182</v>
      </c>
      <c r="M13" s="2">
        <v>119</v>
      </c>
      <c r="N13" s="2">
        <v>124</v>
      </c>
      <c r="O13" s="2">
        <v>275</v>
      </c>
      <c r="P13" s="2">
        <v>250</v>
      </c>
      <c r="Q13" s="2">
        <v>369</v>
      </c>
      <c r="R13" s="2">
        <v>272</v>
      </c>
      <c r="S13" s="2">
        <v>496</v>
      </c>
      <c r="T13" s="2">
        <v>349</v>
      </c>
      <c r="U13" s="2">
        <v>454</v>
      </c>
      <c r="V13" s="2">
        <v>377</v>
      </c>
      <c r="W13" s="2">
        <v>385</v>
      </c>
      <c r="X13" s="2">
        <v>335</v>
      </c>
      <c r="Y13" s="2">
        <v>373</v>
      </c>
      <c r="Z13" s="2">
        <v>438</v>
      </c>
      <c r="AA13" s="2">
        <v>488</v>
      </c>
      <c r="AB13" s="2">
        <v>529</v>
      </c>
      <c r="AC13" s="2">
        <v>505</v>
      </c>
      <c r="AD13" s="2">
        <v>494</v>
      </c>
      <c r="AE13" s="2">
        <v>641</v>
      </c>
      <c r="AF13" s="2">
        <v>572</v>
      </c>
      <c r="AG13" s="2">
        <v>292</v>
      </c>
      <c r="AH13" s="2">
        <v>460</v>
      </c>
      <c r="AI13" s="2">
        <v>267</v>
      </c>
      <c r="AJ13" s="2">
        <v>379</v>
      </c>
      <c r="AK13" s="2">
        <v>88</v>
      </c>
      <c r="AL13" s="2">
        <v>183</v>
      </c>
      <c r="AM13" s="2">
        <v>111</v>
      </c>
      <c r="AN13" s="2">
        <v>249</v>
      </c>
      <c r="AO13" s="2">
        <v>53</v>
      </c>
      <c r="AP13" s="2">
        <v>207</v>
      </c>
      <c r="AQ13" s="2">
        <f t="shared" si="0"/>
        <v>12099</v>
      </c>
    </row>
    <row r="14" spans="1:43">
      <c r="A14" s="1">
        <v>63023</v>
      </c>
      <c r="B14" s="1">
        <v>1902</v>
      </c>
      <c r="C14" s="2">
        <v>297</v>
      </c>
      <c r="D14" s="2">
        <v>274</v>
      </c>
      <c r="E14" s="2">
        <v>538</v>
      </c>
      <c r="F14" s="2">
        <v>519</v>
      </c>
      <c r="G14" s="2">
        <v>1254</v>
      </c>
      <c r="H14" s="2">
        <v>1146</v>
      </c>
      <c r="I14" s="2">
        <v>1353</v>
      </c>
      <c r="J14" s="2">
        <v>1260</v>
      </c>
      <c r="K14" s="2">
        <v>735</v>
      </c>
      <c r="L14" s="2">
        <v>712</v>
      </c>
      <c r="M14" s="2">
        <v>478</v>
      </c>
      <c r="N14" s="2">
        <v>442</v>
      </c>
      <c r="O14" s="2">
        <v>884</v>
      </c>
      <c r="P14" s="2">
        <v>811</v>
      </c>
      <c r="Q14" s="2">
        <v>1161</v>
      </c>
      <c r="R14" s="2">
        <v>911</v>
      </c>
      <c r="S14" s="2">
        <v>1535</v>
      </c>
      <c r="T14" s="2">
        <v>1326</v>
      </c>
      <c r="U14" s="2">
        <v>1856</v>
      </c>
      <c r="V14" s="2">
        <v>1663</v>
      </c>
      <c r="W14" s="2">
        <v>1465</v>
      </c>
      <c r="X14" s="2">
        <v>1443</v>
      </c>
      <c r="Y14" s="2">
        <v>1390</v>
      </c>
      <c r="Z14" s="2">
        <v>1541</v>
      </c>
      <c r="AA14" s="2">
        <v>1329</v>
      </c>
      <c r="AB14" s="2">
        <v>1417</v>
      </c>
      <c r="AC14" s="2">
        <v>1405</v>
      </c>
      <c r="AD14" s="2">
        <v>1549</v>
      </c>
      <c r="AE14" s="2">
        <v>1713</v>
      </c>
      <c r="AF14" s="2">
        <v>1885</v>
      </c>
      <c r="AG14" s="2">
        <v>899</v>
      </c>
      <c r="AH14" s="2">
        <v>1550</v>
      </c>
      <c r="AI14" s="2">
        <v>786</v>
      </c>
      <c r="AJ14" s="2">
        <v>1229</v>
      </c>
      <c r="AK14" s="2">
        <v>298</v>
      </c>
      <c r="AL14" s="2">
        <v>610</v>
      </c>
      <c r="AM14" s="2">
        <v>250</v>
      </c>
      <c r="AN14" s="2">
        <v>747</v>
      </c>
      <c r="AO14" s="2">
        <v>155</v>
      </c>
      <c r="AP14" s="2">
        <v>542</v>
      </c>
      <c r="AQ14" s="2">
        <f t="shared" si="0"/>
        <v>41358</v>
      </c>
    </row>
    <row r="15" spans="1:43">
      <c r="A15" s="1">
        <v>63023</v>
      </c>
      <c r="B15" s="1">
        <v>2602</v>
      </c>
      <c r="C15" s="2">
        <v>56</v>
      </c>
      <c r="D15" s="2">
        <v>70</v>
      </c>
      <c r="E15" s="2">
        <v>112</v>
      </c>
      <c r="F15" s="2">
        <v>109</v>
      </c>
      <c r="G15" s="2">
        <v>285</v>
      </c>
      <c r="H15" s="2">
        <v>259</v>
      </c>
      <c r="I15" s="2">
        <v>311</v>
      </c>
      <c r="J15" s="2">
        <v>290</v>
      </c>
      <c r="K15" s="2">
        <v>204</v>
      </c>
      <c r="L15" s="2">
        <v>168</v>
      </c>
      <c r="M15" s="2">
        <v>89</v>
      </c>
      <c r="N15" s="2">
        <v>107</v>
      </c>
      <c r="O15" s="2">
        <v>243</v>
      </c>
      <c r="P15" s="2">
        <v>213</v>
      </c>
      <c r="Q15" s="2">
        <v>295</v>
      </c>
      <c r="R15" s="2">
        <v>186</v>
      </c>
      <c r="S15" s="2">
        <v>378</v>
      </c>
      <c r="T15" s="2">
        <v>278</v>
      </c>
      <c r="U15" s="2">
        <v>362</v>
      </c>
      <c r="V15" s="2">
        <v>313</v>
      </c>
      <c r="W15" s="2">
        <v>283</v>
      </c>
      <c r="X15" s="2">
        <v>253</v>
      </c>
      <c r="Y15" s="2">
        <v>282</v>
      </c>
      <c r="Z15" s="2">
        <v>311</v>
      </c>
      <c r="AA15" s="2">
        <v>333</v>
      </c>
      <c r="AB15" s="2">
        <v>333</v>
      </c>
      <c r="AC15" s="2">
        <v>360</v>
      </c>
      <c r="AD15" s="2">
        <v>368</v>
      </c>
      <c r="AE15" s="2">
        <v>470</v>
      </c>
      <c r="AF15" s="2">
        <v>448</v>
      </c>
      <c r="AG15" s="2">
        <v>216</v>
      </c>
      <c r="AH15" s="2">
        <v>364</v>
      </c>
      <c r="AI15" s="2">
        <v>162</v>
      </c>
      <c r="AJ15" s="2">
        <v>284</v>
      </c>
      <c r="AK15" s="2">
        <v>83</v>
      </c>
      <c r="AL15" s="2">
        <v>132</v>
      </c>
      <c r="AM15" s="2">
        <v>81</v>
      </c>
      <c r="AN15" s="2">
        <v>211</v>
      </c>
      <c r="AO15" s="2">
        <v>41</v>
      </c>
      <c r="AP15" s="2">
        <v>157</v>
      </c>
      <c r="AQ15" s="2">
        <f t="shared" si="0"/>
        <v>9500</v>
      </c>
    </row>
    <row r="16" spans="1:43">
      <c r="A16" s="1">
        <v>63023</v>
      </c>
      <c r="B16" s="1">
        <v>3114</v>
      </c>
      <c r="C16" s="2">
        <v>703</v>
      </c>
      <c r="D16" s="2">
        <v>666</v>
      </c>
      <c r="E16" s="2">
        <v>1460</v>
      </c>
      <c r="F16" s="2">
        <v>1256</v>
      </c>
      <c r="G16" s="2">
        <v>4115</v>
      </c>
      <c r="H16" s="2">
        <v>3805</v>
      </c>
      <c r="I16" s="2">
        <v>4183</v>
      </c>
      <c r="J16" s="2">
        <v>4029</v>
      </c>
      <c r="K16" s="2">
        <v>2221</v>
      </c>
      <c r="L16" s="2">
        <v>1973</v>
      </c>
      <c r="M16" s="2">
        <v>1372</v>
      </c>
      <c r="N16" s="2">
        <v>1242</v>
      </c>
      <c r="O16" s="2">
        <v>2900</v>
      </c>
      <c r="P16" s="2">
        <v>2867</v>
      </c>
      <c r="Q16" s="2">
        <v>3976</v>
      </c>
      <c r="R16" s="2">
        <v>3381</v>
      </c>
      <c r="S16" s="2">
        <v>5928</v>
      </c>
      <c r="T16" s="2">
        <v>5139</v>
      </c>
      <c r="U16" s="2">
        <v>6402</v>
      </c>
      <c r="V16" s="2">
        <v>5615</v>
      </c>
      <c r="W16" s="2">
        <v>4913</v>
      </c>
      <c r="X16" s="2">
        <v>4951</v>
      </c>
      <c r="Y16" s="2">
        <v>4665</v>
      </c>
      <c r="Z16" s="2">
        <v>4961</v>
      </c>
      <c r="AA16" s="2">
        <v>4499</v>
      </c>
      <c r="AB16" s="2">
        <v>4631</v>
      </c>
      <c r="AC16" s="2">
        <v>4297</v>
      </c>
      <c r="AD16" s="2">
        <v>4811</v>
      </c>
      <c r="AE16" s="2">
        <v>5337</v>
      </c>
      <c r="AF16" s="2">
        <v>5907</v>
      </c>
      <c r="AG16" s="2">
        <v>2868</v>
      </c>
      <c r="AH16" s="2">
        <v>5957</v>
      </c>
      <c r="AI16" s="2">
        <v>2613</v>
      </c>
      <c r="AJ16" s="2">
        <v>5132</v>
      </c>
      <c r="AK16" s="2">
        <v>1147</v>
      </c>
      <c r="AL16" s="2">
        <v>2541</v>
      </c>
      <c r="AM16" s="2">
        <v>977</v>
      </c>
      <c r="AN16" s="2">
        <v>3127</v>
      </c>
      <c r="AO16" s="2">
        <v>668</v>
      </c>
      <c r="AP16" s="2">
        <v>2591</v>
      </c>
      <c r="AQ16" s="2">
        <f t="shared" si="0"/>
        <v>139826</v>
      </c>
    </row>
    <row r="17" spans="1:43">
      <c r="A17" s="1">
        <v>63023</v>
      </c>
      <c r="B17" s="1">
        <v>3409</v>
      </c>
      <c r="C17" s="2">
        <v>1036</v>
      </c>
      <c r="D17" s="2">
        <v>1006</v>
      </c>
      <c r="E17" s="2">
        <v>1998</v>
      </c>
      <c r="F17" s="2">
        <v>1953</v>
      </c>
      <c r="G17" s="2">
        <v>5387</v>
      </c>
      <c r="H17" s="2">
        <v>5004</v>
      </c>
      <c r="I17" s="2">
        <v>5658</v>
      </c>
      <c r="J17" s="2">
        <v>5279</v>
      </c>
      <c r="K17" s="2">
        <v>3052</v>
      </c>
      <c r="L17" s="2">
        <v>2846</v>
      </c>
      <c r="M17" s="2">
        <v>1902</v>
      </c>
      <c r="N17" s="2">
        <v>1687</v>
      </c>
      <c r="O17" s="2">
        <v>3356</v>
      </c>
      <c r="P17" s="2">
        <v>3451</v>
      </c>
      <c r="Q17" s="2">
        <v>3876</v>
      </c>
      <c r="R17" s="2">
        <v>3314</v>
      </c>
      <c r="S17" s="2">
        <v>6002</v>
      </c>
      <c r="T17" s="2">
        <v>5541</v>
      </c>
      <c r="U17" s="2">
        <v>6827</v>
      </c>
      <c r="V17" s="2">
        <v>6961</v>
      </c>
      <c r="W17" s="2">
        <v>5773</v>
      </c>
      <c r="X17" s="2">
        <v>6344</v>
      </c>
      <c r="Y17" s="2">
        <v>5489</v>
      </c>
      <c r="Z17" s="2">
        <v>6127</v>
      </c>
      <c r="AA17" s="2">
        <v>4882</v>
      </c>
      <c r="AB17" s="2">
        <v>5619</v>
      </c>
      <c r="AC17" s="2">
        <v>4710</v>
      </c>
      <c r="AD17" s="2">
        <v>5906</v>
      </c>
      <c r="AE17" s="2">
        <v>6405</v>
      </c>
      <c r="AF17" s="2">
        <v>7641</v>
      </c>
      <c r="AG17" s="2">
        <v>3558</v>
      </c>
      <c r="AH17" s="2">
        <v>7714</v>
      </c>
      <c r="AI17" s="2">
        <v>3550</v>
      </c>
      <c r="AJ17" s="2">
        <v>6657</v>
      </c>
      <c r="AK17" s="2">
        <v>1399</v>
      </c>
      <c r="AL17" s="2">
        <v>3101</v>
      </c>
      <c r="AM17" s="2">
        <v>1084</v>
      </c>
      <c r="AN17" s="2">
        <v>3725</v>
      </c>
      <c r="AO17" s="2">
        <v>697</v>
      </c>
      <c r="AP17" s="2">
        <v>2931</v>
      </c>
      <c r="AQ17" s="2">
        <f t="shared" si="0"/>
        <v>169448</v>
      </c>
    </row>
    <row r="18" spans="1:43">
      <c r="A18" s="1">
        <v>63023</v>
      </c>
      <c r="B18" s="1">
        <v>4006</v>
      </c>
      <c r="C18" s="2">
        <v>4233</v>
      </c>
      <c r="D18" s="2">
        <v>3811</v>
      </c>
      <c r="E18" s="2">
        <v>8598</v>
      </c>
      <c r="F18" s="2">
        <v>8085</v>
      </c>
      <c r="G18" s="2">
        <v>21899</v>
      </c>
      <c r="H18" s="2">
        <v>20464</v>
      </c>
      <c r="I18" s="2">
        <v>22501</v>
      </c>
      <c r="J18" s="2">
        <v>21283</v>
      </c>
      <c r="K18" s="2">
        <v>11695</v>
      </c>
      <c r="L18" s="2">
        <v>11125</v>
      </c>
      <c r="M18" s="2">
        <v>7059</v>
      </c>
      <c r="N18" s="2">
        <v>6726</v>
      </c>
      <c r="O18" s="2">
        <v>14275</v>
      </c>
      <c r="P18" s="2">
        <v>14142</v>
      </c>
      <c r="Q18" s="2">
        <v>17822</v>
      </c>
      <c r="R18" s="2">
        <v>15345</v>
      </c>
      <c r="S18" s="2">
        <v>26008</v>
      </c>
      <c r="T18" s="2">
        <v>23961</v>
      </c>
      <c r="U18" s="2">
        <v>31091</v>
      </c>
      <c r="V18" s="2">
        <v>30590</v>
      </c>
      <c r="W18" s="2">
        <v>27066</v>
      </c>
      <c r="X18" s="2">
        <v>28681</v>
      </c>
      <c r="Y18" s="2">
        <v>27420</v>
      </c>
      <c r="Z18" s="2">
        <v>30810</v>
      </c>
      <c r="AA18" s="2">
        <v>25515</v>
      </c>
      <c r="AB18" s="2">
        <v>28040</v>
      </c>
      <c r="AC18" s="2">
        <v>22978</v>
      </c>
      <c r="AD18" s="2">
        <v>25995</v>
      </c>
      <c r="AE18" s="2">
        <v>26978</v>
      </c>
      <c r="AF18" s="2">
        <v>30093</v>
      </c>
      <c r="AG18" s="2">
        <v>14009</v>
      </c>
      <c r="AH18" s="2">
        <v>28623</v>
      </c>
      <c r="AI18" s="2">
        <v>14163</v>
      </c>
      <c r="AJ18" s="2">
        <v>27885</v>
      </c>
      <c r="AK18" s="2">
        <v>5886</v>
      </c>
      <c r="AL18" s="2">
        <v>12865</v>
      </c>
      <c r="AM18" s="2">
        <v>4709</v>
      </c>
      <c r="AN18" s="2">
        <v>12716</v>
      </c>
      <c r="AO18" s="2">
        <v>2307</v>
      </c>
      <c r="AP18" s="2">
        <v>8369</v>
      </c>
      <c r="AQ18" s="2">
        <f t="shared" si="0"/>
        <v>725821</v>
      </c>
    </row>
    <row r="19" spans="1:43">
      <c r="A19" s="1">
        <v>63023</v>
      </c>
      <c r="B19" s="1">
        <v>5008</v>
      </c>
      <c r="C19" s="2">
        <v>4679</v>
      </c>
      <c r="D19" s="2">
        <v>4307</v>
      </c>
      <c r="E19" s="2">
        <v>9830</v>
      </c>
      <c r="F19" s="2">
        <v>9382</v>
      </c>
      <c r="G19" s="2">
        <v>25843</v>
      </c>
      <c r="H19" s="2">
        <v>24499</v>
      </c>
      <c r="I19" s="2">
        <v>25093</v>
      </c>
      <c r="J19" s="2">
        <v>24076</v>
      </c>
      <c r="K19" s="2">
        <v>13001</v>
      </c>
      <c r="L19" s="2">
        <v>12023</v>
      </c>
      <c r="M19" s="2">
        <v>7982</v>
      </c>
      <c r="N19" s="2">
        <v>7590</v>
      </c>
      <c r="O19" s="2">
        <v>16056</v>
      </c>
      <c r="P19" s="2">
        <v>17057</v>
      </c>
      <c r="Q19" s="2">
        <v>21391</v>
      </c>
      <c r="R19" s="2">
        <v>20391</v>
      </c>
      <c r="S19" s="2">
        <v>32297</v>
      </c>
      <c r="T19" s="2">
        <v>30988</v>
      </c>
      <c r="U19" s="2">
        <v>37540</v>
      </c>
      <c r="V19" s="2">
        <v>38006</v>
      </c>
      <c r="W19" s="2">
        <v>30141</v>
      </c>
      <c r="X19" s="2">
        <v>32803</v>
      </c>
      <c r="Y19" s="2">
        <v>27438</v>
      </c>
      <c r="Z19" s="2">
        <v>30838</v>
      </c>
      <c r="AA19" s="2">
        <v>24754</v>
      </c>
      <c r="AB19" s="2">
        <v>28588</v>
      </c>
      <c r="AC19" s="2">
        <v>23997</v>
      </c>
      <c r="AD19" s="2">
        <v>28796</v>
      </c>
      <c r="AE19" s="2">
        <v>30036</v>
      </c>
      <c r="AF19" s="2">
        <v>34537</v>
      </c>
      <c r="AG19" s="2">
        <v>15891</v>
      </c>
      <c r="AH19" s="2">
        <v>33103</v>
      </c>
      <c r="AI19" s="2">
        <v>15025</v>
      </c>
      <c r="AJ19" s="2">
        <v>28932</v>
      </c>
      <c r="AK19" s="2">
        <v>6520</v>
      </c>
      <c r="AL19" s="2">
        <v>14881</v>
      </c>
      <c r="AM19" s="2">
        <v>5101</v>
      </c>
      <c r="AN19" s="2">
        <v>16338</v>
      </c>
      <c r="AO19" s="2">
        <v>3511</v>
      </c>
      <c r="AP19" s="2">
        <v>13438</v>
      </c>
      <c r="AQ19" s="2">
        <f t="shared" si="0"/>
        <v>826699</v>
      </c>
    </row>
    <row r="20" spans="1:43">
      <c r="A20" s="1">
        <v>63023</v>
      </c>
      <c r="B20" s="1">
        <v>10839</v>
      </c>
      <c r="C20" s="2">
        <v>42</v>
      </c>
      <c r="D20" s="2">
        <v>47</v>
      </c>
      <c r="E20" s="2">
        <v>89</v>
      </c>
      <c r="F20" s="2">
        <v>91</v>
      </c>
      <c r="G20" s="2">
        <v>265</v>
      </c>
      <c r="H20" s="2">
        <v>263</v>
      </c>
      <c r="I20" s="2">
        <v>286</v>
      </c>
      <c r="J20" s="2">
        <v>275</v>
      </c>
      <c r="K20" s="2">
        <v>170</v>
      </c>
      <c r="L20" s="2">
        <v>131</v>
      </c>
      <c r="M20" s="2">
        <v>80</v>
      </c>
      <c r="N20" s="2">
        <v>120</v>
      </c>
      <c r="O20" s="2">
        <v>202</v>
      </c>
      <c r="P20" s="2">
        <v>210</v>
      </c>
      <c r="Q20" s="2">
        <v>340</v>
      </c>
      <c r="R20" s="2">
        <v>374</v>
      </c>
      <c r="S20" s="2">
        <v>480</v>
      </c>
      <c r="T20" s="2">
        <v>487</v>
      </c>
      <c r="U20" s="2">
        <v>459</v>
      </c>
      <c r="V20" s="2">
        <v>553</v>
      </c>
      <c r="W20" s="2">
        <v>381</v>
      </c>
      <c r="X20" s="2">
        <v>487</v>
      </c>
      <c r="Y20" s="2">
        <v>363</v>
      </c>
      <c r="Z20" s="2">
        <v>455</v>
      </c>
      <c r="AA20" s="2">
        <v>361</v>
      </c>
      <c r="AB20" s="2">
        <v>508</v>
      </c>
      <c r="AC20" s="2">
        <v>346</v>
      </c>
      <c r="AD20" s="2">
        <v>409</v>
      </c>
      <c r="AE20" s="2">
        <v>381</v>
      </c>
      <c r="AF20" s="2">
        <v>448</v>
      </c>
      <c r="AG20" s="2">
        <v>190</v>
      </c>
      <c r="AH20" s="2">
        <v>478</v>
      </c>
      <c r="AI20" s="2">
        <v>189</v>
      </c>
      <c r="AJ20" s="2">
        <v>406</v>
      </c>
      <c r="AK20" s="2">
        <v>92</v>
      </c>
      <c r="AL20" s="2">
        <v>272</v>
      </c>
      <c r="AM20" s="2">
        <v>100</v>
      </c>
      <c r="AN20" s="2">
        <v>284</v>
      </c>
      <c r="AO20" s="2">
        <v>56</v>
      </c>
      <c r="AP20" s="2">
        <v>248</v>
      </c>
      <c r="AQ20" s="2">
        <f t="shared" si="0"/>
        <v>11418</v>
      </c>
    </row>
    <row r="21" spans="1:43">
      <c r="A21" s="1">
        <v>63023</v>
      </c>
      <c r="B21" s="1">
        <v>10858</v>
      </c>
      <c r="C21" s="2">
        <v>333</v>
      </c>
      <c r="D21" s="2">
        <v>328</v>
      </c>
      <c r="E21" s="2">
        <v>835</v>
      </c>
      <c r="F21" s="2">
        <v>804</v>
      </c>
      <c r="G21" s="2">
        <v>2436</v>
      </c>
      <c r="H21" s="2">
        <v>2210</v>
      </c>
      <c r="I21" s="2">
        <v>2384</v>
      </c>
      <c r="J21" s="2">
        <v>2181</v>
      </c>
      <c r="K21" s="2">
        <v>1194</v>
      </c>
      <c r="L21" s="2">
        <v>1138</v>
      </c>
      <c r="M21" s="2">
        <v>730</v>
      </c>
      <c r="N21" s="2">
        <v>637</v>
      </c>
      <c r="O21" s="2">
        <v>1373</v>
      </c>
      <c r="P21" s="2">
        <v>1351</v>
      </c>
      <c r="Q21" s="2">
        <v>1677</v>
      </c>
      <c r="R21" s="2">
        <v>1399</v>
      </c>
      <c r="S21" s="2">
        <v>2872</v>
      </c>
      <c r="T21" s="2">
        <v>2636</v>
      </c>
      <c r="U21" s="2">
        <v>3467</v>
      </c>
      <c r="V21" s="2">
        <v>3227</v>
      </c>
      <c r="W21" s="2">
        <v>2852</v>
      </c>
      <c r="X21" s="2">
        <v>2911</v>
      </c>
      <c r="Y21" s="2">
        <v>2438</v>
      </c>
      <c r="Z21" s="2">
        <v>2496</v>
      </c>
      <c r="AA21" s="2">
        <v>2070</v>
      </c>
      <c r="AB21" s="2">
        <v>2283</v>
      </c>
      <c r="AC21" s="2">
        <v>2090</v>
      </c>
      <c r="AD21" s="2">
        <v>2484</v>
      </c>
      <c r="AE21" s="2">
        <v>2797</v>
      </c>
      <c r="AF21" s="2">
        <v>3189</v>
      </c>
      <c r="AG21" s="2">
        <v>1434</v>
      </c>
      <c r="AH21" s="2">
        <v>3111</v>
      </c>
      <c r="AI21" s="2">
        <v>1204</v>
      </c>
      <c r="AJ21" s="2">
        <v>2467</v>
      </c>
      <c r="AK21" s="2">
        <v>430</v>
      </c>
      <c r="AL21" s="2">
        <v>1016</v>
      </c>
      <c r="AM21" s="2">
        <v>376</v>
      </c>
      <c r="AN21" s="2">
        <v>1134</v>
      </c>
      <c r="AO21" s="2">
        <v>201</v>
      </c>
      <c r="AP21" s="2">
        <v>940</v>
      </c>
      <c r="AQ21" s="2">
        <f t="shared" si="0"/>
        <v>71135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2022-12-06T09:34:34Z</cp:lastPrinted>
  <dcterms:created xsi:type="dcterms:W3CDTF">2017-02-01T05:56:24Z</dcterms:created>
  <dcterms:modified xsi:type="dcterms:W3CDTF">2022-12-06T09:34:35Z</dcterms:modified>
</cp:coreProperties>
</file>